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25" windowWidth="21840" windowHeight="11595" activeTab="0"/>
  </bookViews>
  <sheets>
    <sheet name="Приложение 5" sheetId="1" r:id="rId1"/>
  </sheets>
  <definedNames/>
  <calcPr fullCalcOnLoad="1" refMode="R1C1"/>
</workbook>
</file>

<file path=xl/sharedStrings.xml><?xml version="1.0" encoding="utf-8"?>
<sst xmlns="http://schemas.openxmlformats.org/spreadsheetml/2006/main" count="435" uniqueCount="107">
  <si>
    <t>ИТОГО:</t>
  </si>
  <si>
    <t>240</t>
  </si>
  <si>
    <t xml:space="preserve">Иные закупки товаров, работ и услуг для обеспечения государственных (муниципальных) нужд </t>
  </si>
  <si>
    <t>200</t>
  </si>
  <si>
    <t>Закупка товаров, работ и услуг для обеспечения государственных (муниципальных) нужд</t>
  </si>
  <si>
    <t>110</t>
  </si>
  <si>
    <t xml:space="preserve">Расходы на выплаты персоналу казенных учреждений           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</si>
  <si>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</si>
  <si>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</si>
  <si>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/>
  </si>
  <si>
    <t xml:space="preserve">Физическая культура </t>
  </si>
  <si>
    <t xml:space="preserve">Физическая культура и спорт </t>
  </si>
  <si>
    <t>310</t>
  </si>
  <si>
    <t>7000099990</t>
  </si>
  <si>
    <t xml:space="preserve">Публичные нормативные социальные выплаты гражданам          </t>
  </si>
  <si>
    <t>300</t>
  </si>
  <si>
    <t xml:space="preserve">Социальное обеспечение и иные выплаты населению           </t>
  </si>
  <si>
    <t>Реализация мероприятий</t>
  </si>
  <si>
    <t xml:space="preserve">Непрограммные расходы </t>
  </si>
  <si>
    <t>Пенсионное обеспечение</t>
  </si>
  <si>
    <t>Социальная политика</t>
  </si>
  <si>
    <t>Иные межбюджетные трансферты</t>
  </si>
  <si>
    <t xml:space="preserve">Межбюджетные трансферты    </t>
  </si>
  <si>
    <t xml:space="preserve">Иные межбюджетные трансферты из бюджетов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 </t>
  </si>
  <si>
    <t>850</t>
  </si>
  <si>
    <t xml:space="preserve">Уплата налогов, сборов и иных платежей                </t>
  </si>
  <si>
    <t>800</t>
  </si>
  <si>
    <t>Иные бюджетные ассигнования</t>
  </si>
  <si>
    <t>Культура</t>
  </si>
  <si>
    <t>Благоустройство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</si>
  <si>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</si>
  <si>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</si>
  <si>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</si>
  <si>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 xml:space="preserve">Дорожное хозяйство (дорожные фонды) </t>
  </si>
  <si>
    <t>Национальная экономика</t>
  </si>
  <si>
    <t>120</t>
  </si>
  <si>
    <t>Расходы на выплаты персоналу государственных (муниципальных) органов</t>
  </si>
  <si>
    <t>Другие вопросы в области национальной безопасности и правоохранительной деятельности</t>
  </si>
  <si>
    <t>3300459300</t>
  </si>
  <si>
    <t>Органы юстиции</t>
  </si>
  <si>
    <t>Национальная безопасность и правоохранительная деятельность</t>
  </si>
  <si>
    <t>7000051180</t>
  </si>
  <si>
    <t>Мобилизационная и вневойсковая подготовка</t>
  </si>
  <si>
    <t>Национальная оборона</t>
  </si>
  <si>
    <t>Прочие мероприятия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</si>
  <si>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</si>
  <si>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1900002400</t>
  </si>
  <si>
    <t>1900002050</t>
  </si>
  <si>
    <t>1900002040</t>
  </si>
  <si>
    <t xml:space="preserve">Расходы на обеспечение функций органов местного самоуправления (денежное содержание ДМС)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</si>
  <si>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</si>
  <si>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1900002030</t>
  </si>
  <si>
    <t>Расходы на денежное содержание главы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</si>
  <si>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</si>
  <si>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</si>
  <si>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ВР</t>
  </si>
  <si>
    <t>ЦСР</t>
  </si>
  <si>
    <t>ПР</t>
  </si>
  <si>
    <t>РЗ</t>
  </si>
  <si>
    <t>Наименование</t>
  </si>
  <si>
    <t>(тыс. рублей)</t>
  </si>
  <si>
    <t xml:space="preserve">депутатов сельского </t>
  </si>
  <si>
    <t>поселения Нялинское</t>
  </si>
  <si>
    <t>Муниципальная программа "Комплексное развитие транспортной инфраструктуры сельского поселения Нялинское на 2018-2027 годы"</t>
  </si>
  <si>
    <t>Расходы на обеспечение функций органов местного самоуправления (должности не отнесенные к ДМС)</t>
  </si>
  <si>
    <t>Другие вопросы в области окружающей среды</t>
  </si>
  <si>
    <t>Культура, кинематография</t>
  </si>
  <si>
    <t>Подпрограмма 2 "Развитие физической культуры и спорта на территории сельского поселения Нялинское"</t>
  </si>
  <si>
    <t>Подпрограмма 1 "Обеспечение досуга жителей поселения, развитие системы услуг в сфере культуры на территории сельского поселения Нялинское"</t>
  </si>
  <si>
    <t>2021 год, сумма</t>
  </si>
  <si>
    <t>Образование</t>
  </si>
  <si>
    <t>Молодежная политика</t>
  </si>
  <si>
    <t>Муниципальная программа "Защита населения и территорий от чрезвычайных ситуаций, обеспечение пожарной безопасности в сельском поселении Нялинское на 2019-2023 годы"</t>
  </si>
  <si>
    <t>Муниципальная программа "Управление муниципальными финансами в сельском поселении Нялинское на 2016-2023 годы"</t>
  </si>
  <si>
    <t>Реализация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</si>
  <si>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>Софинансирование на реализацию мероприятий на устройство защитных противопожарных полос в населенных пунктах района в рамках Муниципальной программы "Безопасность жизнедеятельности в Ханты-Мансийском районе на 2019-2023 годы"</t>
  </si>
  <si>
    <t xml:space="preserve">Муниципальная программа "Профилактика правонарушений, терроризма и экстремизма, а также минимизации и (или) ликвидации последствий проявлений терроризма и экстремизма, обеспечения межнационального согласия на территории муниципального образования сельское поселение Нялинское на 2019-2023 годы" </t>
  </si>
  <si>
    <t>Софинансирование на реализацию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</si>
  <si>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Реализация мероприятий по созданию условий для деятельности народных дружин в сельских поселениях в рамках Муниципальной программы "Профилактика правонарушений в сфере обеспечения общественной безопасности в Ханты-Мансийском районе на 2019-2023 годы"</t>
  </si>
  <si>
    <t>Подпрограмма 1 "Ремонт и содержание существующей улично-дорожной сети и инфраструктуры объектов"</t>
  </si>
  <si>
    <t>Подпрограмма 2 "Установка и обновление технических средств регулирования дорожного движения и обеспечения безопасности"</t>
  </si>
  <si>
    <t>Муниципальная программа «Развитие субъектов малого и среднего предпринимательства в сельском поселении Нялинское на 2017-2023 годы»</t>
  </si>
  <si>
    <t>Реализация мероприятий на осуществление отдельных полномочий ХМАО-Югры по организации деятельности по обращению с твердыми коммунальными отходами в рамках муниципальной программы "Обеспечение экологической безопасности Ханты-Мансийского района на 2019-2023 годы"</t>
  </si>
  <si>
    <t>Муниципальная программа "Комплексное  развитие культуры, физической культуры и спорта в сельском поселении Нялинское на 2016-2023 годы</t>
  </si>
  <si>
    <t>Реализация мероприятий на осуществление первичного воинского учета на территориях, где отсутствуют военные комиссариаты</t>
  </si>
  <si>
    <t>Администрация сельского поселения Нялинское</t>
  </si>
  <si>
    <t>Вед</t>
  </si>
  <si>
    <t>650</t>
  </si>
  <si>
    <t>Ведомственная структура расходов бюджета сельского поселения Нялинское на очередной финансовый год по главным распорядителям бюджетных средств, разделам, подразделам,целевым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на 2021 год</t>
  </si>
  <si>
    <t>Реализация мероприятий на осуществление государственной регистрации актов гражданского состояния в рамках муниципальной программы "Повышение эффективности муниципального управления Ханты-Мансийского района на 2019-2023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</si>
  <si>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2020– 2024 годы»</t>
  </si>
  <si>
    <t>Муниципальная программа "Улучшение жилищных условий жителей сельского поселения Нялинское на 2014-2021 годы"</t>
  </si>
  <si>
    <t>Муниципальная программа "Молодежь сельского поселения Нялинское на 2014-2021 годы"</t>
  </si>
  <si>
    <t>Защита населения и территории от чрезвычайных ситуаций природного и техногенного характера, пожарная безопасность</t>
  </si>
  <si>
    <t>Подпрограмма 3 "Снижение затрат на уличное освещение"</t>
  </si>
  <si>
    <t>13101S2300</t>
  </si>
  <si>
    <t>14201S0803</t>
  </si>
  <si>
    <t>к решению Совета</t>
  </si>
  <si>
    <t>Приложение 2</t>
  </si>
  <si>
    <t>Иные межбюджетные трансферты по передаче средств в рамках соглашений по передаче полномочий с уровня муниципального района на реализацию мероприятий по содержанию вертолетных площадок в рамках муниципальной программы «Развитие транспортной системы  на территории Ханты-Мансийского района на 2019 - 2022 годы»</t>
  </si>
  <si>
    <t>1800000000</t>
  </si>
  <si>
    <t>000</t>
  </si>
  <si>
    <t>Подпрограмма 3. "Осуществление дорожной деятельности в части содержания автомобильных дорог общего пользования районного значения"</t>
  </si>
  <si>
    <t>1830000000</t>
  </si>
  <si>
    <t>Основное мероприятие "Содержание транспортной инфраструктуры"</t>
  </si>
  <si>
    <t>1830100000</t>
  </si>
  <si>
    <t>№ 5 от 31.03.2021 г.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</si>
</sst>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;0.00"/>
    <numFmt numFmtId="173" formatCode="000"/>
    <numFmt numFmtId="174" formatCode="0000000000"/>
    <numFmt numFmtId="175" formatCode="00"/>
    <numFmt numFmtId="176" formatCode="0000"/>
    <numFmt numFmtId="177" formatCode="#,##0.0_ ;[Red]\-#,##0.0\ "/>
    <numFmt numFmtId="178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53">
      <alignment/>
      <protection/>
    </xf>
    <xf numFmtId="0" fontId="2" fillId="0" borderId="0" xfId="53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/>
      <protection hidden="1"/>
    </xf>
    <xf numFmtId="0" fontId="3" fillId="0" borderId="0" xfId="53" applyNumberFormat="1" applyFont="1" applyFill="1" applyAlignment="1" applyProtection="1">
      <alignment horizontal="center"/>
      <protection hidden="1"/>
    </xf>
    <xf numFmtId="0" fontId="3" fillId="0" borderId="0" xfId="53" applyNumberFormat="1" applyFont="1" applyFill="1" applyAlignment="1" applyProtection="1">
      <alignment wrapText="1"/>
      <protection hidden="1"/>
    </xf>
    <xf numFmtId="0" fontId="2" fillId="0" borderId="0" xfId="53" applyFont="1" applyFill="1" applyAlignment="1" applyProtection="1">
      <alignment/>
      <protection hidden="1"/>
    </xf>
    <xf numFmtId="172" fontId="4" fillId="0" borderId="0" xfId="53" applyNumberFormat="1" applyFont="1" applyFill="1" applyAlignment="1" applyProtection="1">
      <alignment/>
      <protection hidden="1"/>
    </xf>
    <xf numFmtId="0" fontId="2" fillId="0" borderId="10" xfId="53" applyNumberFormat="1" applyFont="1" applyFill="1" applyBorder="1" applyAlignment="1" applyProtection="1">
      <alignment/>
      <protection hidden="1"/>
    </xf>
    <xf numFmtId="172" fontId="3" fillId="0" borderId="11" xfId="53" applyNumberFormat="1" applyFont="1" applyFill="1" applyBorder="1" applyAlignment="1" applyProtection="1">
      <alignment/>
      <protection hidden="1"/>
    </xf>
    <xf numFmtId="172" fontId="3" fillId="0" borderId="12" xfId="53" applyNumberFormat="1" applyFont="1" applyFill="1" applyBorder="1" applyAlignment="1" applyProtection="1">
      <alignment/>
      <protection hidden="1"/>
    </xf>
    <xf numFmtId="0" fontId="4" fillId="0" borderId="0" xfId="53" applyNumberFormat="1" applyFont="1" applyFill="1" applyAlignment="1" applyProtection="1">
      <alignment horizontal="center" vertical="center" wrapText="1"/>
      <protection hidden="1"/>
    </xf>
    <xf numFmtId="0" fontId="4" fillId="0" borderId="13" xfId="53" applyNumberFormat="1" applyFont="1" applyFill="1" applyBorder="1" applyAlignment="1" applyProtection="1">
      <alignment horizontal="center"/>
      <protection hidden="1"/>
    </xf>
    <xf numFmtId="0" fontId="4" fillId="0" borderId="14" xfId="53" applyNumberFormat="1" applyFont="1" applyFill="1" applyBorder="1" applyAlignment="1" applyProtection="1">
      <alignment horizontal="center"/>
      <protection hidden="1"/>
    </xf>
    <xf numFmtId="0" fontId="4" fillId="0" borderId="15" xfId="53" applyNumberFormat="1" applyFont="1" applyFill="1" applyBorder="1" applyAlignment="1" applyProtection="1">
      <alignment horizontal="center"/>
      <protection hidden="1"/>
    </xf>
    <xf numFmtId="0" fontId="3" fillId="0" borderId="16" xfId="53" applyNumberFormat="1" applyFont="1" applyFill="1" applyBorder="1" applyAlignment="1" applyProtection="1">
      <alignment horizontal="right"/>
      <protection hidden="1"/>
    </xf>
    <xf numFmtId="0" fontId="4" fillId="0" borderId="0" xfId="53" applyNumberFormat="1" applyFont="1" applyFill="1" applyAlignment="1" applyProtection="1">
      <alignment horizontal="center"/>
      <protection hidden="1"/>
    </xf>
    <xf numFmtId="172" fontId="3" fillId="0" borderId="17" xfId="53" applyNumberFormat="1" applyFont="1" applyFill="1" applyBorder="1" applyAlignment="1" applyProtection="1">
      <alignment/>
      <protection hidden="1"/>
    </xf>
    <xf numFmtId="175" fontId="3" fillId="33" borderId="18" xfId="53" applyNumberFormat="1" applyFont="1" applyFill="1" applyBorder="1" applyAlignment="1" applyProtection="1">
      <alignment/>
      <protection hidden="1"/>
    </xf>
    <xf numFmtId="174" fontId="3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/>
      <protection hidden="1"/>
    </xf>
    <xf numFmtId="173" fontId="4" fillId="33" borderId="19" xfId="53" applyNumberFormat="1" applyFont="1" applyFill="1" applyBorder="1" applyAlignment="1" applyProtection="1">
      <alignment wrapText="1"/>
      <protection hidden="1"/>
    </xf>
    <xf numFmtId="175" fontId="4" fillId="33" borderId="20" xfId="53" applyNumberFormat="1" applyFont="1" applyFill="1" applyBorder="1" applyAlignment="1" applyProtection="1">
      <alignment/>
      <protection hidden="1"/>
    </xf>
    <xf numFmtId="173" fontId="4" fillId="33" borderId="20" xfId="53" applyNumberFormat="1" applyFont="1" applyFill="1" applyBorder="1" applyAlignment="1" applyProtection="1">
      <alignment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173" fontId="4" fillId="33" borderId="21" xfId="53" applyNumberFormat="1" applyFont="1" applyFill="1" applyBorder="1" applyAlignment="1" applyProtection="1">
      <alignment wrapText="1"/>
      <protection hidden="1"/>
    </xf>
    <xf numFmtId="177" fontId="4" fillId="33" borderId="22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7" fontId="3" fillId="33" borderId="23" xfId="53" applyNumberFormat="1" applyFont="1" applyFill="1" applyBorder="1" applyAlignment="1" applyProtection="1">
      <alignment/>
      <protection hidden="1"/>
    </xf>
    <xf numFmtId="0" fontId="4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5" fillId="34" borderId="15" xfId="53" applyNumberFormat="1" applyFont="1" applyFill="1" applyBorder="1" applyAlignment="1" applyProtection="1">
      <alignment/>
      <protection hidden="1"/>
    </xf>
    <xf numFmtId="0" fontId="2" fillId="34" borderId="24" xfId="53" applyNumberFormat="1" applyFont="1" applyFill="1" applyBorder="1" applyAlignment="1" applyProtection="1">
      <alignment/>
      <protection hidden="1"/>
    </xf>
    <xf numFmtId="177" fontId="4" fillId="34" borderId="14" xfId="53" applyNumberFormat="1" applyFont="1" applyFill="1" applyBorder="1" applyAlignment="1" applyProtection="1">
      <alignment/>
      <protection hidden="1"/>
    </xf>
    <xf numFmtId="177" fontId="2" fillId="0" borderId="0" xfId="53" applyNumberFormat="1">
      <alignment/>
      <protection/>
    </xf>
    <xf numFmtId="176" fontId="3" fillId="33" borderId="19" xfId="53" applyNumberFormat="1" applyFont="1" applyFill="1" applyBorder="1" applyAlignment="1" applyProtection="1">
      <alignment wrapText="1"/>
      <protection hidden="1"/>
    </xf>
    <xf numFmtId="173" fontId="3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7" fontId="2" fillId="0" borderId="0" xfId="53" applyNumberFormat="1" applyFont="1" applyFill="1" applyAlignment="1" applyProtection="1">
      <alignment/>
      <protection hidden="1"/>
    </xf>
    <xf numFmtId="0" fontId="2" fillId="0" borderId="0" xfId="53" applyAlignment="1">
      <alignment horizontal="right"/>
      <protection/>
    </xf>
    <xf numFmtId="0" fontId="2" fillId="0" borderId="0" xfId="53" applyNumberFormat="1" applyFont="1" applyFill="1" applyAlignment="1" applyProtection="1">
      <alignment horizontal="right"/>
      <protection hidden="1"/>
    </xf>
    <xf numFmtId="0" fontId="2" fillId="0" borderId="0" xfId="53" applyFont="1" applyFill="1" applyAlignment="1" applyProtection="1">
      <alignment horizontal="right"/>
      <protection hidden="1"/>
    </xf>
    <xf numFmtId="175" fontId="4" fillId="33" borderId="18" xfId="53" applyNumberFormat="1" applyFont="1" applyFill="1" applyBorder="1" applyAlignment="1" applyProtection="1">
      <alignment/>
      <protection hidden="1"/>
    </xf>
    <xf numFmtId="0" fontId="5" fillId="34" borderId="24" xfId="53" applyNumberFormat="1" applyFont="1" applyFill="1" applyBorder="1" applyAlignment="1" applyProtection="1">
      <alignment/>
      <protection hidden="1"/>
    </xf>
    <xf numFmtId="176" fontId="4" fillId="33" borderId="25" xfId="53" applyNumberFormat="1" applyFont="1" applyFill="1" applyBorder="1" applyAlignment="1" applyProtection="1">
      <alignment wrapText="1"/>
      <protection hidden="1"/>
    </xf>
    <xf numFmtId="174" fontId="4" fillId="33" borderId="20" xfId="53" applyNumberFormat="1" applyFont="1" applyFill="1" applyBorder="1" applyAlignment="1" applyProtection="1">
      <alignment/>
      <protection hidden="1"/>
    </xf>
    <xf numFmtId="173" fontId="4" fillId="33" borderId="26" xfId="53" applyNumberFormat="1" applyFont="1" applyFill="1" applyBorder="1" applyAlignment="1" applyProtection="1">
      <alignment wrapText="1"/>
      <protection hidden="1"/>
    </xf>
    <xf numFmtId="49" fontId="4" fillId="33" borderId="27" xfId="53" applyNumberFormat="1" applyFont="1" applyFill="1" applyBorder="1" applyAlignment="1" applyProtection="1">
      <alignment horizontal="right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49" fontId="3" fillId="33" borderId="21" xfId="53" applyNumberFormat="1" applyFont="1" applyFill="1" applyBorder="1" applyAlignment="1" applyProtection="1">
      <alignment horizontal="right" wrapText="1"/>
      <protection hidden="1"/>
    </xf>
    <xf numFmtId="49" fontId="4" fillId="33" borderId="26" xfId="53" applyNumberFormat="1" applyFont="1" applyFill="1" applyBorder="1" applyAlignment="1" applyProtection="1">
      <alignment horizontal="right"/>
      <protection hidden="1"/>
    </xf>
    <xf numFmtId="0" fontId="4" fillId="33" borderId="26" xfId="53" applyNumberFormat="1" applyFont="1" applyFill="1" applyBorder="1" applyAlignment="1" applyProtection="1">
      <alignment horizontal="center"/>
      <protection hidden="1"/>
    </xf>
    <xf numFmtId="0" fontId="4" fillId="33" borderId="26" xfId="53" applyNumberFormat="1" applyFont="1" applyFill="1" applyBorder="1" applyAlignment="1" applyProtection="1">
      <alignment horizontal="center" vertical="center" wrapText="1"/>
      <protection hidden="1"/>
    </xf>
    <xf numFmtId="49" fontId="4" fillId="33" borderId="21" xfId="53" applyNumberFormat="1" applyFont="1" applyFill="1" applyBorder="1" applyAlignment="1" applyProtection="1">
      <alignment horizontal="right" wrapText="1"/>
      <protection hidden="1"/>
    </xf>
    <xf numFmtId="174" fontId="4" fillId="33" borderId="18" xfId="53" applyNumberFormat="1" applyFont="1" applyFill="1" applyBorder="1" applyAlignment="1" applyProtection="1">
      <alignment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3" fontId="3" fillId="33" borderId="18" xfId="53" applyNumberFormat="1" applyFont="1" applyFill="1" applyBorder="1" applyAlignment="1" applyProtection="1">
      <alignment horizontal="left"/>
      <protection hidden="1"/>
    </xf>
    <xf numFmtId="174" fontId="3" fillId="33" borderId="18" xfId="53" applyNumberFormat="1" applyFont="1" applyFill="1" applyBorder="1" applyAlignment="1" applyProtection="1">
      <alignment horizontal="left"/>
      <protection hidden="1"/>
    </xf>
    <xf numFmtId="173" fontId="4" fillId="33" borderId="18" xfId="53" applyNumberFormat="1" applyFont="1" applyFill="1" applyBorder="1" applyAlignment="1" applyProtection="1">
      <alignment/>
      <protection hidden="1"/>
    </xf>
    <xf numFmtId="177" fontId="4" fillId="33" borderId="23" xfId="53" applyNumberFormat="1" applyFont="1" applyFill="1" applyBorder="1" applyAlignment="1" applyProtection="1">
      <alignment/>
      <protection hidden="1"/>
    </xf>
    <xf numFmtId="176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25" xfId="53" applyNumberFormat="1" applyFont="1" applyFill="1" applyBorder="1" applyAlignment="1" applyProtection="1">
      <alignment wrapText="1"/>
      <protection hidden="1"/>
    </xf>
    <xf numFmtId="175" fontId="4" fillId="33" borderId="28" xfId="53" applyNumberFormat="1" applyFont="1" applyFill="1" applyBorder="1" applyAlignment="1" applyProtection="1">
      <alignment/>
      <protection hidden="1"/>
    </xf>
    <xf numFmtId="174" fontId="4" fillId="33" borderId="19" xfId="53" applyNumberFormat="1" applyFont="1" applyFill="1" applyBorder="1" applyAlignment="1" applyProtection="1">
      <alignment wrapText="1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4" fontId="4" fillId="33" borderId="18" xfId="53" applyNumberFormat="1" applyFont="1" applyFill="1" applyBorder="1" applyAlignment="1" applyProtection="1">
      <alignment horizontal="left"/>
      <protection hidden="1"/>
    </xf>
    <xf numFmtId="173" fontId="4" fillId="33" borderId="28" xfId="53" applyNumberFormat="1" applyFont="1" applyFill="1" applyBorder="1" applyAlignment="1" applyProtection="1">
      <alignment horizontal="left" wrapText="1"/>
      <protection hidden="1"/>
    </xf>
    <xf numFmtId="173" fontId="4" fillId="33" borderId="19" xfId="53" applyNumberFormat="1" applyFont="1" applyFill="1" applyBorder="1" applyAlignment="1" applyProtection="1">
      <alignment vertical="center" wrapText="1"/>
      <protection hidden="1"/>
    </xf>
    <xf numFmtId="173" fontId="3" fillId="33" borderId="18" xfId="53" applyNumberFormat="1" applyFont="1" applyFill="1" applyBorder="1" applyAlignment="1" applyProtection="1">
      <alignment wrapText="1"/>
      <protection hidden="1"/>
    </xf>
    <xf numFmtId="0" fontId="5" fillId="33" borderId="0" xfId="53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9"/>
  <sheetViews>
    <sheetView showGridLines="0" tabSelected="1" workbookViewId="0" topLeftCell="A121">
      <selection activeCell="G124" sqref="G124"/>
    </sheetView>
  </sheetViews>
  <sheetFormatPr defaultColWidth="9.140625" defaultRowHeight="15"/>
  <cols>
    <col min="1" max="1" width="70.00390625" style="1" customWidth="1"/>
    <col min="2" max="2" width="6.28125" style="1" customWidth="1"/>
    <col min="3" max="4" width="5.7109375" style="1" customWidth="1"/>
    <col min="5" max="5" width="15.8515625" style="1" customWidth="1"/>
    <col min="6" max="6" width="5.7109375" style="1" customWidth="1"/>
    <col min="7" max="7" width="16.421875" style="1" customWidth="1"/>
    <col min="8" max="9" width="0" style="1" hidden="1" customWidth="1"/>
    <col min="10" max="127" width="9.140625" style="1" customWidth="1"/>
    <col min="128" max="16384" width="9.140625" style="1" customWidth="1"/>
  </cols>
  <sheetData>
    <row r="1" ht="12.75">
      <c r="G1" s="39" t="s">
        <v>98</v>
      </c>
    </row>
    <row r="2" ht="12.75">
      <c r="G2" s="39" t="s">
        <v>97</v>
      </c>
    </row>
    <row r="3" spans="1:9" ht="12.75" customHeight="1">
      <c r="A3" s="7"/>
      <c r="B3" s="7"/>
      <c r="C3" s="7"/>
      <c r="D3" s="7"/>
      <c r="E3" s="7"/>
      <c r="F3" s="7"/>
      <c r="G3" s="40" t="s">
        <v>61</v>
      </c>
      <c r="H3" s="2"/>
      <c r="I3" s="2"/>
    </row>
    <row r="4" spans="1:9" ht="12.75" customHeight="1">
      <c r="A4" s="7"/>
      <c r="B4" s="7"/>
      <c r="C4" s="7"/>
      <c r="D4" s="7"/>
      <c r="E4" s="7"/>
      <c r="F4" s="7"/>
      <c r="G4" s="40" t="s">
        <v>62</v>
      </c>
      <c r="H4" s="2"/>
      <c r="I4" s="2"/>
    </row>
    <row r="5" spans="1:9" ht="12.75" customHeight="1">
      <c r="A5" s="7"/>
      <c r="B5" s="7"/>
      <c r="C5" s="7"/>
      <c r="D5" s="7"/>
      <c r="E5" s="7"/>
      <c r="F5" s="7"/>
      <c r="G5" s="41" t="s">
        <v>106</v>
      </c>
      <c r="H5" s="2"/>
      <c r="I5" s="2"/>
    </row>
    <row r="6" spans="1:9" ht="57.75" customHeight="1">
      <c r="A6" s="69" t="s">
        <v>88</v>
      </c>
      <c r="B6" s="69"/>
      <c r="C6" s="69"/>
      <c r="D6" s="69"/>
      <c r="E6" s="69"/>
      <c r="F6" s="69"/>
      <c r="G6" s="69"/>
      <c r="H6" s="69"/>
      <c r="I6" s="2"/>
    </row>
    <row r="7" spans="1:9" ht="12.75" customHeight="1" thickBot="1">
      <c r="A7" s="3"/>
      <c r="B7" s="3"/>
      <c r="C7" s="3"/>
      <c r="D7" s="3"/>
      <c r="E7" s="17"/>
      <c r="F7" s="7"/>
      <c r="G7" s="16" t="s">
        <v>60</v>
      </c>
      <c r="H7" s="2"/>
      <c r="I7" s="2"/>
    </row>
    <row r="8" spans="1:9" ht="12.75" customHeight="1" thickBot="1">
      <c r="A8" s="15" t="s">
        <v>59</v>
      </c>
      <c r="B8" s="15" t="s">
        <v>86</v>
      </c>
      <c r="C8" s="13" t="s">
        <v>58</v>
      </c>
      <c r="D8" s="14" t="s">
        <v>57</v>
      </c>
      <c r="E8" s="14" t="s">
        <v>56</v>
      </c>
      <c r="F8" s="13" t="s">
        <v>55</v>
      </c>
      <c r="G8" s="30" t="s">
        <v>69</v>
      </c>
      <c r="H8" s="12"/>
      <c r="I8" s="3"/>
    </row>
    <row r="9" spans="1:9" ht="12.75" customHeight="1" thickBot="1">
      <c r="A9" s="46" t="s">
        <v>85</v>
      </c>
      <c r="B9" s="50">
        <v>650</v>
      </c>
      <c r="C9" s="51"/>
      <c r="D9" s="51"/>
      <c r="E9" s="51"/>
      <c r="F9" s="51"/>
      <c r="G9" s="52"/>
      <c r="H9" s="12"/>
      <c r="I9" s="3"/>
    </row>
    <row r="10" spans="1:9" ht="12.75" customHeight="1">
      <c r="A10" s="44" t="s">
        <v>54</v>
      </c>
      <c r="B10" s="47">
        <v>650</v>
      </c>
      <c r="C10" s="23">
        <v>1</v>
      </c>
      <c r="D10" s="23">
        <v>0</v>
      </c>
      <c r="E10" s="45" t="s">
        <v>9</v>
      </c>
      <c r="F10" s="24" t="s">
        <v>9</v>
      </c>
      <c r="G10" s="27">
        <f>G12+G16+G28</f>
        <v>10878.4</v>
      </c>
      <c r="H10" s="11"/>
      <c r="I10" s="9"/>
    </row>
    <row r="11" spans="1:9" ht="30.75" customHeight="1">
      <c r="A11" s="22" t="s">
        <v>73</v>
      </c>
      <c r="B11" s="47">
        <v>650</v>
      </c>
      <c r="C11" s="23">
        <v>1</v>
      </c>
      <c r="D11" s="23">
        <v>0</v>
      </c>
      <c r="E11" s="64">
        <v>1900002000</v>
      </c>
      <c r="F11" s="24"/>
      <c r="G11" s="27">
        <f>G12+G16</f>
        <v>10867.9</v>
      </c>
      <c r="H11" s="18"/>
      <c r="I11" s="9"/>
    </row>
    <row r="12" spans="1:19" ht="32.25" customHeight="1">
      <c r="A12" s="60" t="s">
        <v>53</v>
      </c>
      <c r="B12" s="53">
        <v>650</v>
      </c>
      <c r="C12" s="25">
        <v>1</v>
      </c>
      <c r="D12" s="25">
        <v>2</v>
      </c>
      <c r="E12" s="54" t="s">
        <v>9</v>
      </c>
      <c r="F12" s="55" t="s">
        <v>9</v>
      </c>
      <c r="G12" s="28">
        <f>G13</f>
        <v>1408.6</v>
      </c>
      <c r="H12" s="10"/>
      <c r="I12" s="9"/>
      <c r="L12" s="69"/>
      <c r="M12" s="69"/>
      <c r="N12" s="69"/>
      <c r="O12" s="69"/>
      <c r="P12" s="69"/>
      <c r="Q12" s="69"/>
      <c r="R12" s="69"/>
      <c r="S12" s="69"/>
    </row>
    <row r="13" spans="1:9" ht="21.75" customHeight="1">
      <c r="A13" s="35" t="s">
        <v>52</v>
      </c>
      <c r="B13" s="53">
        <v>650</v>
      </c>
      <c r="C13" s="19">
        <v>1</v>
      </c>
      <c r="D13" s="19">
        <v>2</v>
      </c>
      <c r="E13" s="20" t="s">
        <v>51</v>
      </c>
      <c r="F13" s="21" t="s">
        <v>9</v>
      </c>
      <c r="G13" s="29">
        <f>G14</f>
        <v>1408.6</v>
      </c>
      <c r="H13" s="10"/>
      <c r="I13" s="9"/>
    </row>
    <row r="14" spans="1:9" ht="41.25" customHeight="1">
      <c r="A14" s="35" t="s">
        <v>8</v>
      </c>
      <c r="B14" s="49" t="s">
        <v>87</v>
      </c>
      <c r="C14" s="19">
        <v>1</v>
      </c>
      <c r="D14" s="19">
        <v>2</v>
      </c>
      <c r="E14" s="20" t="s">
        <v>51</v>
      </c>
      <c r="F14" s="21" t="s">
        <v>7</v>
      </c>
      <c r="G14" s="29">
        <f>G15</f>
        <v>1408.6</v>
      </c>
      <c r="H14" s="10"/>
      <c r="I14" s="9"/>
    </row>
    <row r="15" spans="1:9" ht="21.75" customHeight="1">
      <c r="A15" s="35" t="s">
        <v>36</v>
      </c>
      <c r="B15" s="49" t="s">
        <v>87</v>
      </c>
      <c r="C15" s="19">
        <v>1</v>
      </c>
      <c r="D15" s="19">
        <v>2</v>
      </c>
      <c r="E15" s="20" t="s">
        <v>51</v>
      </c>
      <c r="F15" s="21" t="s">
        <v>35</v>
      </c>
      <c r="G15" s="29">
        <v>1408.6</v>
      </c>
      <c r="H15" s="10"/>
      <c r="I15" s="9"/>
    </row>
    <row r="16" spans="1:9" ht="38.25" customHeight="1">
      <c r="A16" s="60" t="s">
        <v>50</v>
      </c>
      <c r="B16" s="48" t="s">
        <v>87</v>
      </c>
      <c r="C16" s="25">
        <v>1</v>
      </c>
      <c r="D16" s="25">
        <v>4</v>
      </c>
      <c r="E16" s="54" t="s">
        <v>9</v>
      </c>
      <c r="F16" s="55" t="s">
        <v>9</v>
      </c>
      <c r="G16" s="28">
        <f>G17+G23+G20</f>
        <v>9459.3</v>
      </c>
      <c r="H16" s="10"/>
      <c r="I16" s="9"/>
    </row>
    <row r="17" spans="1:9" ht="27.75" customHeight="1">
      <c r="A17" s="35" t="s">
        <v>49</v>
      </c>
      <c r="B17" s="49" t="s">
        <v>87</v>
      </c>
      <c r="C17" s="19">
        <v>1</v>
      </c>
      <c r="D17" s="19">
        <v>4</v>
      </c>
      <c r="E17" s="20" t="s">
        <v>48</v>
      </c>
      <c r="F17" s="21" t="s">
        <v>9</v>
      </c>
      <c r="G17" s="29">
        <f>G18</f>
        <v>4991.9</v>
      </c>
      <c r="H17" s="10"/>
      <c r="I17" s="9"/>
    </row>
    <row r="18" spans="1:9" ht="37.5" customHeight="1">
      <c r="A18" s="35" t="s">
        <v>8</v>
      </c>
      <c r="B18" s="49" t="s">
        <v>87</v>
      </c>
      <c r="C18" s="19">
        <v>1</v>
      </c>
      <c r="D18" s="19">
        <v>4</v>
      </c>
      <c r="E18" s="20" t="s">
        <v>48</v>
      </c>
      <c r="F18" s="21" t="s">
        <v>7</v>
      </c>
      <c r="G18" s="29">
        <f>G19</f>
        <v>4991.9</v>
      </c>
      <c r="H18" s="10"/>
      <c r="I18" s="9"/>
    </row>
    <row r="19" spans="1:9" ht="21.75" customHeight="1">
      <c r="A19" s="35" t="s">
        <v>36</v>
      </c>
      <c r="B19" s="49" t="s">
        <v>87</v>
      </c>
      <c r="C19" s="19">
        <v>1</v>
      </c>
      <c r="D19" s="19">
        <v>4</v>
      </c>
      <c r="E19" s="20" t="s">
        <v>48</v>
      </c>
      <c r="F19" s="21" t="s">
        <v>35</v>
      </c>
      <c r="G19" s="29">
        <v>4991.9</v>
      </c>
      <c r="H19" s="10"/>
      <c r="I19" s="9"/>
    </row>
    <row r="20" spans="1:9" ht="26.25" customHeight="1">
      <c r="A20" s="35" t="s">
        <v>64</v>
      </c>
      <c r="B20" s="49" t="s">
        <v>87</v>
      </c>
      <c r="C20" s="19">
        <v>1</v>
      </c>
      <c r="D20" s="19">
        <v>4</v>
      </c>
      <c r="E20" s="20" t="s">
        <v>47</v>
      </c>
      <c r="F20" s="21"/>
      <c r="G20" s="29">
        <f>G21</f>
        <v>2982.2</v>
      </c>
      <c r="H20" s="10"/>
      <c r="I20" s="9"/>
    </row>
    <row r="21" spans="1:9" ht="35.25" customHeight="1">
      <c r="A21" s="35" t="s">
        <v>8</v>
      </c>
      <c r="B21" s="49" t="s">
        <v>87</v>
      </c>
      <c r="C21" s="19">
        <v>1</v>
      </c>
      <c r="D21" s="19">
        <v>4</v>
      </c>
      <c r="E21" s="20" t="s">
        <v>47</v>
      </c>
      <c r="F21" s="21" t="s">
        <v>7</v>
      </c>
      <c r="G21" s="29">
        <f>G22</f>
        <v>2982.2</v>
      </c>
      <c r="H21" s="10"/>
      <c r="I21" s="9"/>
    </row>
    <row r="22" spans="1:9" ht="17.25" customHeight="1">
      <c r="A22" s="35" t="s">
        <v>36</v>
      </c>
      <c r="B22" s="49" t="s">
        <v>87</v>
      </c>
      <c r="C22" s="19">
        <v>1</v>
      </c>
      <c r="D22" s="19">
        <v>4</v>
      </c>
      <c r="E22" s="20" t="s">
        <v>47</v>
      </c>
      <c r="F22" s="21" t="s">
        <v>35</v>
      </c>
      <c r="G22" s="29">
        <v>2982.2</v>
      </c>
      <c r="H22" s="10"/>
      <c r="I22" s="9"/>
    </row>
    <row r="23" spans="1:9" ht="12.75" customHeight="1">
      <c r="A23" s="35" t="s">
        <v>44</v>
      </c>
      <c r="B23" s="49" t="s">
        <v>87</v>
      </c>
      <c r="C23" s="19">
        <v>1</v>
      </c>
      <c r="D23" s="19">
        <v>4</v>
      </c>
      <c r="E23" s="20" t="s">
        <v>46</v>
      </c>
      <c r="F23" s="21" t="s">
        <v>9</v>
      </c>
      <c r="G23" s="29">
        <f>G24+G26</f>
        <v>1485.2</v>
      </c>
      <c r="H23" s="10"/>
      <c r="I23" s="9"/>
    </row>
    <row r="24" spans="1:9" ht="15" customHeight="1">
      <c r="A24" s="35" t="s">
        <v>4</v>
      </c>
      <c r="B24" s="49" t="s">
        <v>87</v>
      </c>
      <c r="C24" s="19">
        <v>1</v>
      </c>
      <c r="D24" s="19">
        <v>4</v>
      </c>
      <c r="E24" s="20" t="s">
        <v>46</v>
      </c>
      <c r="F24" s="21" t="s">
        <v>3</v>
      </c>
      <c r="G24" s="29">
        <f>G25</f>
        <v>1385.2</v>
      </c>
      <c r="H24" s="10"/>
      <c r="I24" s="9"/>
    </row>
    <row r="25" spans="1:9" ht="21.75" customHeight="1">
      <c r="A25" s="35" t="s">
        <v>2</v>
      </c>
      <c r="B25" s="49" t="s">
        <v>87</v>
      </c>
      <c r="C25" s="19">
        <v>1</v>
      </c>
      <c r="D25" s="19">
        <v>4</v>
      </c>
      <c r="E25" s="20" t="s">
        <v>46</v>
      </c>
      <c r="F25" s="21" t="s">
        <v>1</v>
      </c>
      <c r="G25" s="29">
        <v>1385.2</v>
      </c>
      <c r="H25" s="10"/>
      <c r="I25" s="9"/>
    </row>
    <row r="26" spans="1:9" ht="12.75" customHeight="1">
      <c r="A26" s="35" t="s">
        <v>27</v>
      </c>
      <c r="B26" s="49" t="s">
        <v>87</v>
      </c>
      <c r="C26" s="19">
        <v>1</v>
      </c>
      <c r="D26" s="19">
        <v>4</v>
      </c>
      <c r="E26" s="20" t="s">
        <v>46</v>
      </c>
      <c r="F26" s="21" t="s">
        <v>26</v>
      </c>
      <c r="G26" s="29">
        <f>G27</f>
        <v>100</v>
      </c>
      <c r="H26" s="10"/>
      <c r="I26" s="9"/>
    </row>
    <row r="27" spans="1:9" ht="12.75" customHeight="1">
      <c r="A27" s="35" t="s">
        <v>25</v>
      </c>
      <c r="B27" s="49" t="s">
        <v>87</v>
      </c>
      <c r="C27" s="19">
        <v>1</v>
      </c>
      <c r="D27" s="19">
        <v>4</v>
      </c>
      <c r="E27" s="20" t="s">
        <v>46</v>
      </c>
      <c r="F27" s="21" t="s">
        <v>24</v>
      </c>
      <c r="G27" s="29">
        <v>100</v>
      </c>
      <c r="H27" s="10"/>
      <c r="I27" s="9"/>
    </row>
    <row r="28" spans="1:9" ht="29.25" customHeight="1">
      <c r="A28" s="60" t="s">
        <v>45</v>
      </c>
      <c r="B28" s="49" t="s">
        <v>87</v>
      </c>
      <c r="C28" s="25">
        <v>1</v>
      </c>
      <c r="D28" s="25">
        <v>6</v>
      </c>
      <c r="E28" s="54"/>
      <c r="F28" s="55" t="s">
        <v>9</v>
      </c>
      <c r="G28" s="28">
        <f>G30</f>
        <v>10.5</v>
      </c>
      <c r="H28" s="10"/>
      <c r="I28" s="9"/>
    </row>
    <row r="29" spans="1:9" ht="36.75" customHeight="1">
      <c r="A29" s="22" t="s">
        <v>23</v>
      </c>
      <c r="B29" s="49" t="s">
        <v>87</v>
      </c>
      <c r="C29" s="19">
        <v>1</v>
      </c>
      <c r="D29" s="19">
        <v>6</v>
      </c>
      <c r="E29" s="57">
        <v>7000089020</v>
      </c>
      <c r="F29" s="56"/>
      <c r="G29" s="29">
        <f>G30</f>
        <v>10.5</v>
      </c>
      <c r="H29" s="10"/>
      <c r="I29" s="9"/>
    </row>
    <row r="30" spans="1:9" ht="18" customHeight="1">
      <c r="A30" s="35" t="s">
        <v>22</v>
      </c>
      <c r="B30" s="49" t="s">
        <v>87</v>
      </c>
      <c r="C30" s="19">
        <v>1</v>
      </c>
      <c r="D30" s="19">
        <v>6</v>
      </c>
      <c r="E30" s="57">
        <v>7000089020</v>
      </c>
      <c r="F30" s="56">
        <v>500</v>
      </c>
      <c r="G30" s="29">
        <f>G31</f>
        <v>10.5</v>
      </c>
      <c r="H30" s="10"/>
      <c r="I30" s="9"/>
    </row>
    <row r="31" spans="1:9" ht="15" customHeight="1">
      <c r="A31" s="35" t="s">
        <v>21</v>
      </c>
      <c r="B31" s="49" t="s">
        <v>87</v>
      </c>
      <c r="C31" s="19">
        <v>1</v>
      </c>
      <c r="D31" s="19">
        <v>6</v>
      </c>
      <c r="E31" s="57">
        <v>7000089020</v>
      </c>
      <c r="F31" s="56">
        <v>540</v>
      </c>
      <c r="G31" s="29">
        <v>10.5</v>
      </c>
      <c r="H31" s="10"/>
      <c r="I31" s="9"/>
    </row>
    <row r="32" spans="1:9" ht="12.75" customHeight="1">
      <c r="A32" s="60" t="s">
        <v>43</v>
      </c>
      <c r="B32" s="49" t="s">
        <v>87</v>
      </c>
      <c r="C32" s="25">
        <v>2</v>
      </c>
      <c r="D32" s="25">
        <v>0</v>
      </c>
      <c r="E32" s="54" t="s">
        <v>9</v>
      </c>
      <c r="F32" s="55" t="s">
        <v>9</v>
      </c>
      <c r="G32" s="28">
        <f>G33</f>
        <v>245.5</v>
      </c>
      <c r="H32" s="10"/>
      <c r="I32" s="9"/>
    </row>
    <row r="33" spans="1:9" ht="12.75" customHeight="1">
      <c r="A33" s="60" t="s">
        <v>42</v>
      </c>
      <c r="B33" s="49" t="s">
        <v>87</v>
      </c>
      <c r="C33" s="25">
        <v>2</v>
      </c>
      <c r="D33" s="25">
        <v>3</v>
      </c>
      <c r="E33" s="54" t="s">
        <v>9</v>
      </c>
      <c r="F33" s="55" t="s">
        <v>9</v>
      </c>
      <c r="G33" s="28">
        <f>G34</f>
        <v>245.5</v>
      </c>
      <c r="H33" s="10"/>
      <c r="I33" s="9"/>
    </row>
    <row r="34" spans="1:9" ht="26.25" customHeight="1">
      <c r="A34" s="35" t="s">
        <v>84</v>
      </c>
      <c r="B34" s="49" t="s">
        <v>87</v>
      </c>
      <c r="C34" s="19">
        <v>2</v>
      </c>
      <c r="D34" s="19">
        <v>3</v>
      </c>
      <c r="E34" s="20" t="s">
        <v>41</v>
      </c>
      <c r="F34" s="21" t="s">
        <v>9</v>
      </c>
      <c r="G34" s="29">
        <f>G35</f>
        <v>245.5</v>
      </c>
      <c r="H34" s="10"/>
      <c r="I34" s="9"/>
    </row>
    <row r="35" spans="1:9" ht="37.5" customHeight="1">
      <c r="A35" s="35" t="s">
        <v>8</v>
      </c>
      <c r="B35" s="49" t="s">
        <v>87</v>
      </c>
      <c r="C35" s="19">
        <v>2</v>
      </c>
      <c r="D35" s="19">
        <v>3</v>
      </c>
      <c r="E35" s="20" t="s">
        <v>41</v>
      </c>
      <c r="F35" s="21" t="s">
        <v>7</v>
      </c>
      <c r="G35" s="29">
        <f>G36</f>
        <v>245.5</v>
      </c>
      <c r="H35" s="10"/>
      <c r="I35" s="9"/>
    </row>
    <row r="36" spans="1:9" ht="21.75" customHeight="1">
      <c r="A36" s="35" t="s">
        <v>36</v>
      </c>
      <c r="B36" s="49" t="s">
        <v>87</v>
      </c>
      <c r="C36" s="19">
        <v>2</v>
      </c>
      <c r="D36" s="19">
        <v>3</v>
      </c>
      <c r="E36" s="20" t="s">
        <v>41</v>
      </c>
      <c r="F36" s="21" t="s">
        <v>35</v>
      </c>
      <c r="G36" s="29">
        <v>245.5</v>
      </c>
      <c r="H36" s="10"/>
      <c r="I36" s="9"/>
    </row>
    <row r="37" spans="1:9" ht="21.75" customHeight="1">
      <c r="A37" s="60" t="s">
        <v>40</v>
      </c>
      <c r="B37" s="49" t="s">
        <v>87</v>
      </c>
      <c r="C37" s="25">
        <v>3</v>
      </c>
      <c r="D37" s="25">
        <v>0</v>
      </c>
      <c r="E37" s="54" t="s">
        <v>9</v>
      </c>
      <c r="F37" s="55" t="s">
        <v>9</v>
      </c>
      <c r="G37" s="28">
        <f>G38+G44+G56</f>
        <v>135.9</v>
      </c>
      <c r="H37" s="10"/>
      <c r="I37" s="9"/>
    </row>
    <row r="38" spans="1:9" ht="12.75" customHeight="1">
      <c r="A38" s="60" t="s">
        <v>39</v>
      </c>
      <c r="B38" s="49" t="s">
        <v>87</v>
      </c>
      <c r="C38" s="25">
        <v>3</v>
      </c>
      <c r="D38" s="25">
        <v>4</v>
      </c>
      <c r="E38" s="54"/>
      <c r="F38" s="55" t="s">
        <v>9</v>
      </c>
      <c r="G38" s="28">
        <f>G39</f>
        <v>10.8</v>
      </c>
      <c r="H38" s="10"/>
      <c r="I38" s="9"/>
    </row>
    <row r="39" spans="1:9" ht="49.5" customHeight="1">
      <c r="A39" s="60" t="s">
        <v>89</v>
      </c>
      <c r="B39" s="49" t="s">
        <v>87</v>
      </c>
      <c r="C39" s="19">
        <v>3</v>
      </c>
      <c r="D39" s="19">
        <v>4</v>
      </c>
      <c r="E39" s="20" t="s">
        <v>38</v>
      </c>
      <c r="F39" s="21" t="s">
        <v>9</v>
      </c>
      <c r="G39" s="29">
        <f>G40+G42</f>
        <v>10.8</v>
      </c>
      <c r="H39" s="10"/>
      <c r="I39" s="9"/>
    </row>
    <row r="40" spans="1:9" ht="40.5" customHeight="1">
      <c r="A40" s="35" t="s">
        <v>8</v>
      </c>
      <c r="B40" s="49" t="s">
        <v>87</v>
      </c>
      <c r="C40" s="19">
        <v>3</v>
      </c>
      <c r="D40" s="19">
        <v>4</v>
      </c>
      <c r="E40" s="20" t="s">
        <v>38</v>
      </c>
      <c r="F40" s="21" t="s">
        <v>7</v>
      </c>
      <c r="G40" s="29">
        <f>G41</f>
        <v>7.8</v>
      </c>
      <c r="H40" s="10"/>
      <c r="I40" s="9"/>
    </row>
    <row r="41" spans="1:9" ht="21.75" customHeight="1">
      <c r="A41" s="35" t="s">
        <v>36</v>
      </c>
      <c r="B41" s="49" t="s">
        <v>87</v>
      </c>
      <c r="C41" s="19">
        <v>3</v>
      </c>
      <c r="D41" s="19">
        <v>4</v>
      </c>
      <c r="E41" s="20" t="s">
        <v>38</v>
      </c>
      <c r="F41" s="21" t="s">
        <v>35</v>
      </c>
      <c r="G41" s="29">
        <v>7.8</v>
      </c>
      <c r="H41" s="10"/>
      <c r="I41" s="9"/>
    </row>
    <row r="42" spans="1:9" ht="21.75" customHeight="1">
      <c r="A42" s="35" t="s">
        <v>4</v>
      </c>
      <c r="B42" s="49" t="s">
        <v>87</v>
      </c>
      <c r="C42" s="19">
        <v>3</v>
      </c>
      <c r="D42" s="19">
        <v>4</v>
      </c>
      <c r="E42" s="20" t="s">
        <v>38</v>
      </c>
      <c r="F42" s="21" t="s">
        <v>3</v>
      </c>
      <c r="G42" s="29">
        <f>G43</f>
        <v>3</v>
      </c>
      <c r="H42" s="10"/>
      <c r="I42" s="9"/>
    </row>
    <row r="43" spans="1:9" ht="21.75" customHeight="1">
      <c r="A43" s="35" t="s">
        <v>2</v>
      </c>
      <c r="B43" s="49" t="s">
        <v>87</v>
      </c>
      <c r="C43" s="19">
        <v>3</v>
      </c>
      <c r="D43" s="19">
        <v>4</v>
      </c>
      <c r="E43" s="20" t="s">
        <v>38</v>
      </c>
      <c r="F43" s="21" t="s">
        <v>1</v>
      </c>
      <c r="G43" s="29">
        <v>3</v>
      </c>
      <c r="H43" s="10"/>
      <c r="I43" s="9"/>
    </row>
    <row r="44" spans="1:9" ht="27" customHeight="1">
      <c r="A44" s="60" t="s">
        <v>93</v>
      </c>
      <c r="B44" s="49" t="s">
        <v>87</v>
      </c>
      <c r="C44" s="25">
        <v>3</v>
      </c>
      <c r="D44" s="25">
        <v>10</v>
      </c>
      <c r="E44" s="54" t="s">
        <v>9</v>
      </c>
      <c r="F44" s="55" t="s">
        <v>9</v>
      </c>
      <c r="G44" s="28">
        <f>G45</f>
        <v>100</v>
      </c>
      <c r="H44" s="10"/>
      <c r="I44" s="9"/>
    </row>
    <row r="45" spans="1:9" ht="37.5" customHeight="1">
      <c r="A45" s="60" t="s">
        <v>72</v>
      </c>
      <c r="B45" s="49" t="s">
        <v>87</v>
      </c>
      <c r="C45" s="19">
        <v>3</v>
      </c>
      <c r="D45" s="19">
        <v>10</v>
      </c>
      <c r="E45" s="57">
        <v>1400000000</v>
      </c>
      <c r="F45" s="21" t="s">
        <v>9</v>
      </c>
      <c r="G45" s="29">
        <f>G46+G48+G50+G53</f>
        <v>100</v>
      </c>
      <c r="H45" s="10"/>
      <c r="I45" s="9"/>
    </row>
    <row r="46" spans="1:9" ht="40.5" customHeight="1">
      <c r="A46" s="35" t="s">
        <v>8</v>
      </c>
      <c r="B46" s="49" t="s">
        <v>87</v>
      </c>
      <c r="C46" s="19">
        <v>3</v>
      </c>
      <c r="D46" s="19">
        <v>10</v>
      </c>
      <c r="E46" s="57">
        <v>1400099990</v>
      </c>
      <c r="F46" s="21" t="s">
        <v>7</v>
      </c>
      <c r="G46" s="29">
        <f>G47</f>
        <v>17.1</v>
      </c>
      <c r="H46" s="10"/>
      <c r="I46" s="9"/>
    </row>
    <row r="47" spans="1:9" ht="21.75" customHeight="1">
      <c r="A47" s="35" t="s">
        <v>36</v>
      </c>
      <c r="B47" s="49" t="s">
        <v>87</v>
      </c>
      <c r="C47" s="19">
        <v>3</v>
      </c>
      <c r="D47" s="19">
        <v>10</v>
      </c>
      <c r="E47" s="57">
        <v>1400099990</v>
      </c>
      <c r="F47" s="21" t="s">
        <v>35</v>
      </c>
      <c r="G47" s="29">
        <v>17.1</v>
      </c>
      <c r="H47" s="10"/>
      <c r="I47" s="9"/>
    </row>
    <row r="48" spans="1:9" ht="21.75" customHeight="1">
      <c r="A48" s="35" t="s">
        <v>4</v>
      </c>
      <c r="B48" s="49" t="s">
        <v>87</v>
      </c>
      <c r="C48" s="19">
        <v>3</v>
      </c>
      <c r="D48" s="19">
        <v>10</v>
      </c>
      <c r="E48" s="57">
        <v>1400099990</v>
      </c>
      <c r="F48" s="21" t="s">
        <v>3</v>
      </c>
      <c r="G48" s="29">
        <f>G49</f>
        <v>27.3</v>
      </c>
      <c r="H48" s="10"/>
      <c r="I48" s="9"/>
    </row>
    <row r="49" spans="1:9" ht="21.75" customHeight="1">
      <c r="A49" s="35" t="s">
        <v>2</v>
      </c>
      <c r="B49" s="49" t="s">
        <v>87</v>
      </c>
      <c r="C49" s="19">
        <v>3</v>
      </c>
      <c r="D49" s="19">
        <v>10</v>
      </c>
      <c r="E49" s="57">
        <v>1400099990</v>
      </c>
      <c r="F49" s="21" t="s">
        <v>1</v>
      </c>
      <c r="G49" s="29">
        <v>27.3</v>
      </c>
      <c r="H49" s="10"/>
      <c r="I49" s="9"/>
    </row>
    <row r="50" spans="1:9" ht="38.25" customHeight="1">
      <c r="A50" s="35" t="s">
        <v>74</v>
      </c>
      <c r="B50" s="49" t="s">
        <v>87</v>
      </c>
      <c r="C50" s="19">
        <v>3</v>
      </c>
      <c r="D50" s="19">
        <v>10</v>
      </c>
      <c r="E50" s="57">
        <v>1420120803</v>
      </c>
      <c r="F50" s="56"/>
      <c r="G50" s="29">
        <f>G51</f>
        <v>50</v>
      </c>
      <c r="H50" s="10"/>
      <c r="I50" s="9"/>
    </row>
    <row r="51" spans="1:9" ht="21.75" customHeight="1">
      <c r="A51" s="35" t="s">
        <v>4</v>
      </c>
      <c r="B51" s="49" t="s">
        <v>87</v>
      </c>
      <c r="C51" s="19">
        <v>3</v>
      </c>
      <c r="D51" s="19">
        <v>10</v>
      </c>
      <c r="E51" s="57">
        <v>1420120803</v>
      </c>
      <c r="F51" s="21" t="s">
        <v>3</v>
      </c>
      <c r="G51" s="29">
        <f>G52</f>
        <v>50</v>
      </c>
      <c r="H51" s="10"/>
      <c r="I51" s="9"/>
    </row>
    <row r="52" spans="1:9" ht="21.75" customHeight="1">
      <c r="A52" s="35" t="s">
        <v>2</v>
      </c>
      <c r="B52" s="49" t="s">
        <v>87</v>
      </c>
      <c r="C52" s="19">
        <v>3</v>
      </c>
      <c r="D52" s="19">
        <v>10</v>
      </c>
      <c r="E52" s="57">
        <v>1420120803</v>
      </c>
      <c r="F52" s="21" t="s">
        <v>1</v>
      </c>
      <c r="G52" s="29">
        <v>50</v>
      </c>
      <c r="H52" s="10"/>
      <c r="I52" s="9"/>
    </row>
    <row r="53" spans="1:9" ht="39.75" customHeight="1">
      <c r="A53" s="35" t="s">
        <v>75</v>
      </c>
      <c r="B53" s="49" t="s">
        <v>87</v>
      </c>
      <c r="C53" s="19">
        <v>3</v>
      </c>
      <c r="D53" s="19">
        <v>10</v>
      </c>
      <c r="E53" s="20" t="s">
        <v>96</v>
      </c>
      <c r="F53" s="56"/>
      <c r="G53" s="29">
        <f>G54</f>
        <v>5.6</v>
      </c>
      <c r="H53" s="10"/>
      <c r="I53" s="9"/>
    </row>
    <row r="54" spans="1:9" ht="21.75" customHeight="1">
      <c r="A54" s="35" t="s">
        <v>4</v>
      </c>
      <c r="B54" s="49" t="s">
        <v>87</v>
      </c>
      <c r="C54" s="19">
        <v>3</v>
      </c>
      <c r="D54" s="19">
        <v>10</v>
      </c>
      <c r="E54" s="20" t="s">
        <v>96</v>
      </c>
      <c r="F54" s="21" t="s">
        <v>3</v>
      </c>
      <c r="G54" s="29">
        <f>G55</f>
        <v>5.6</v>
      </c>
      <c r="H54" s="10"/>
      <c r="I54" s="9"/>
    </row>
    <row r="55" spans="1:9" ht="21.75" customHeight="1">
      <c r="A55" s="35" t="s">
        <v>2</v>
      </c>
      <c r="B55" s="49" t="s">
        <v>87</v>
      </c>
      <c r="C55" s="19">
        <v>3</v>
      </c>
      <c r="D55" s="19">
        <v>10</v>
      </c>
      <c r="E55" s="20" t="s">
        <v>96</v>
      </c>
      <c r="F55" s="21" t="s">
        <v>1</v>
      </c>
      <c r="G55" s="29">
        <v>5.6</v>
      </c>
      <c r="H55" s="10"/>
      <c r="I55" s="9"/>
    </row>
    <row r="56" spans="1:9" ht="21.75" customHeight="1">
      <c r="A56" s="60" t="s">
        <v>37</v>
      </c>
      <c r="B56" s="49" t="s">
        <v>87</v>
      </c>
      <c r="C56" s="25">
        <v>3</v>
      </c>
      <c r="D56" s="25">
        <v>14</v>
      </c>
      <c r="E56" s="54" t="s">
        <v>9</v>
      </c>
      <c r="F56" s="55" t="s">
        <v>9</v>
      </c>
      <c r="G56" s="28">
        <f>G57</f>
        <v>25.1</v>
      </c>
      <c r="H56" s="10"/>
      <c r="I56" s="9"/>
    </row>
    <row r="57" spans="1:9" ht="48.75" customHeight="1">
      <c r="A57" s="22" t="s">
        <v>76</v>
      </c>
      <c r="B57" s="49" t="s">
        <v>87</v>
      </c>
      <c r="C57" s="19">
        <v>3</v>
      </c>
      <c r="D57" s="19">
        <v>14</v>
      </c>
      <c r="E57" s="57">
        <v>1300000000</v>
      </c>
      <c r="F57" s="21" t="s">
        <v>9</v>
      </c>
      <c r="G57" s="29">
        <f>G58+G60+G65</f>
        <v>25.1</v>
      </c>
      <c r="H57" s="10"/>
      <c r="I57" s="9"/>
    </row>
    <row r="58" spans="1:9" ht="21.75" customHeight="1">
      <c r="A58" s="35" t="s">
        <v>4</v>
      </c>
      <c r="B58" s="49" t="s">
        <v>87</v>
      </c>
      <c r="C58" s="19">
        <v>3</v>
      </c>
      <c r="D58" s="19">
        <v>14</v>
      </c>
      <c r="E58" s="57">
        <v>1300020050</v>
      </c>
      <c r="F58" s="21" t="s">
        <v>3</v>
      </c>
      <c r="G58" s="29">
        <f>G59</f>
        <v>2</v>
      </c>
      <c r="H58" s="10"/>
      <c r="I58" s="9"/>
    </row>
    <row r="59" spans="1:9" ht="21.75" customHeight="1">
      <c r="A59" s="35" t="s">
        <v>2</v>
      </c>
      <c r="B59" s="49" t="s">
        <v>87</v>
      </c>
      <c r="C59" s="19">
        <v>3</v>
      </c>
      <c r="D59" s="19">
        <v>14</v>
      </c>
      <c r="E59" s="57">
        <v>1300020050</v>
      </c>
      <c r="F59" s="21" t="s">
        <v>1</v>
      </c>
      <c r="G59" s="29">
        <v>2</v>
      </c>
      <c r="H59" s="10"/>
      <c r="I59" s="9"/>
    </row>
    <row r="60" spans="1:9" ht="46.5" customHeight="1">
      <c r="A60" s="36" t="s">
        <v>78</v>
      </c>
      <c r="B60" s="49" t="s">
        <v>87</v>
      </c>
      <c r="C60" s="19">
        <v>3</v>
      </c>
      <c r="D60" s="19">
        <v>14</v>
      </c>
      <c r="E60" s="57">
        <v>1310182300</v>
      </c>
      <c r="F60" s="56"/>
      <c r="G60" s="29">
        <f>G61+G63</f>
        <v>11.6</v>
      </c>
      <c r="H60" s="10"/>
      <c r="I60" s="9"/>
    </row>
    <row r="61" spans="1:9" ht="41.25" customHeight="1">
      <c r="A61" s="35" t="s">
        <v>8</v>
      </c>
      <c r="B61" s="49" t="s">
        <v>87</v>
      </c>
      <c r="C61" s="19">
        <v>3</v>
      </c>
      <c r="D61" s="19">
        <v>14</v>
      </c>
      <c r="E61" s="57">
        <v>1310182300</v>
      </c>
      <c r="F61" s="21" t="s">
        <v>7</v>
      </c>
      <c r="G61" s="29">
        <f>G62</f>
        <v>8.6</v>
      </c>
      <c r="H61" s="10"/>
      <c r="I61" s="9"/>
    </row>
    <row r="62" spans="1:9" ht="21.75" customHeight="1">
      <c r="A62" s="35" t="s">
        <v>36</v>
      </c>
      <c r="B62" s="49" t="s">
        <v>87</v>
      </c>
      <c r="C62" s="19">
        <v>3</v>
      </c>
      <c r="D62" s="19">
        <v>14</v>
      </c>
      <c r="E62" s="57">
        <v>1310182300</v>
      </c>
      <c r="F62" s="21" t="s">
        <v>35</v>
      </c>
      <c r="G62" s="29">
        <v>8.6</v>
      </c>
      <c r="H62" s="10"/>
      <c r="I62" s="9"/>
    </row>
    <row r="63" spans="1:9" ht="21.75" customHeight="1">
      <c r="A63" s="35" t="s">
        <v>4</v>
      </c>
      <c r="B63" s="49" t="s">
        <v>87</v>
      </c>
      <c r="C63" s="19">
        <v>3</v>
      </c>
      <c r="D63" s="19">
        <v>14</v>
      </c>
      <c r="E63" s="57">
        <v>1310182300</v>
      </c>
      <c r="F63" s="56">
        <v>200</v>
      </c>
      <c r="G63" s="29">
        <f>G64</f>
        <v>3</v>
      </c>
      <c r="H63" s="10"/>
      <c r="I63" s="9"/>
    </row>
    <row r="64" spans="1:9" ht="21.75" customHeight="1">
      <c r="A64" s="35" t="s">
        <v>2</v>
      </c>
      <c r="B64" s="49" t="s">
        <v>87</v>
      </c>
      <c r="C64" s="19">
        <v>3</v>
      </c>
      <c r="D64" s="19">
        <v>14</v>
      </c>
      <c r="E64" s="57">
        <v>1310182300</v>
      </c>
      <c r="F64" s="56">
        <v>240</v>
      </c>
      <c r="G64" s="29">
        <v>3</v>
      </c>
      <c r="H64" s="10"/>
      <c r="I64" s="9"/>
    </row>
    <row r="65" spans="1:9" ht="46.5" customHeight="1">
      <c r="A65" s="36" t="s">
        <v>77</v>
      </c>
      <c r="B65" s="49" t="s">
        <v>87</v>
      </c>
      <c r="C65" s="19">
        <v>3</v>
      </c>
      <c r="D65" s="19">
        <v>14</v>
      </c>
      <c r="E65" s="20" t="s">
        <v>95</v>
      </c>
      <c r="F65" s="56"/>
      <c r="G65" s="29">
        <f>G66+G68</f>
        <v>11.5</v>
      </c>
      <c r="H65" s="10"/>
      <c r="I65" s="9"/>
    </row>
    <row r="66" spans="1:9" ht="21.75" customHeight="1">
      <c r="A66" s="35" t="s">
        <v>8</v>
      </c>
      <c r="B66" s="49" t="s">
        <v>87</v>
      </c>
      <c r="C66" s="19">
        <v>3</v>
      </c>
      <c r="D66" s="19">
        <v>14</v>
      </c>
      <c r="E66" s="20" t="s">
        <v>95</v>
      </c>
      <c r="F66" s="21" t="s">
        <v>7</v>
      </c>
      <c r="G66" s="29">
        <f>G67</f>
        <v>8.5</v>
      </c>
      <c r="H66" s="10"/>
      <c r="I66" s="9"/>
    </row>
    <row r="67" spans="1:9" ht="21.75" customHeight="1">
      <c r="A67" s="35" t="s">
        <v>36</v>
      </c>
      <c r="B67" s="49" t="s">
        <v>87</v>
      </c>
      <c r="C67" s="19">
        <v>3</v>
      </c>
      <c r="D67" s="19">
        <v>14</v>
      </c>
      <c r="E67" s="20" t="s">
        <v>95</v>
      </c>
      <c r="F67" s="21" t="s">
        <v>35</v>
      </c>
      <c r="G67" s="29">
        <v>8.5</v>
      </c>
      <c r="H67" s="10"/>
      <c r="I67" s="9"/>
    </row>
    <row r="68" spans="1:9" ht="21.75" customHeight="1">
      <c r="A68" s="35" t="s">
        <v>4</v>
      </c>
      <c r="B68" s="49" t="s">
        <v>87</v>
      </c>
      <c r="C68" s="19">
        <v>3</v>
      </c>
      <c r="D68" s="19">
        <v>14</v>
      </c>
      <c r="E68" s="20" t="s">
        <v>95</v>
      </c>
      <c r="F68" s="21" t="s">
        <v>3</v>
      </c>
      <c r="G68" s="29">
        <f>G69</f>
        <v>3</v>
      </c>
      <c r="H68" s="10"/>
      <c r="I68" s="9"/>
    </row>
    <row r="69" spans="1:9" ht="21.75" customHeight="1">
      <c r="A69" s="35" t="s">
        <v>2</v>
      </c>
      <c r="B69" s="49" t="s">
        <v>87</v>
      </c>
      <c r="C69" s="19">
        <v>3</v>
      </c>
      <c r="D69" s="19">
        <v>14</v>
      </c>
      <c r="E69" s="20" t="s">
        <v>95</v>
      </c>
      <c r="F69" s="21" t="s">
        <v>1</v>
      </c>
      <c r="G69" s="29">
        <v>3</v>
      </c>
      <c r="H69" s="10"/>
      <c r="I69" s="9"/>
    </row>
    <row r="70" spans="1:9" ht="12.75" customHeight="1">
      <c r="A70" s="60" t="s">
        <v>34</v>
      </c>
      <c r="B70" s="49" t="s">
        <v>87</v>
      </c>
      <c r="C70" s="25">
        <v>4</v>
      </c>
      <c r="D70" s="25">
        <v>0</v>
      </c>
      <c r="E70" s="54" t="s">
        <v>9</v>
      </c>
      <c r="F70" s="55" t="s">
        <v>9</v>
      </c>
      <c r="G70" s="28">
        <f>G71+G82</f>
        <v>5244.4</v>
      </c>
      <c r="H70" s="10"/>
      <c r="I70" s="9"/>
    </row>
    <row r="71" spans="1:9" ht="12.75" customHeight="1">
      <c r="A71" s="60" t="s">
        <v>33</v>
      </c>
      <c r="B71" s="49" t="s">
        <v>87</v>
      </c>
      <c r="C71" s="25">
        <v>4</v>
      </c>
      <c r="D71" s="25">
        <v>9</v>
      </c>
      <c r="E71" s="54" t="s">
        <v>9</v>
      </c>
      <c r="F71" s="55" t="s">
        <v>9</v>
      </c>
      <c r="G71" s="28">
        <f>G72</f>
        <v>4853</v>
      </c>
      <c r="H71" s="10"/>
      <c r="I71" s="9"/>
    </row>
    <row r="72" spans="1:9" ht="33" customHeight="1">
      <c r="A72" s="60" t="s">
        <v>63</v>
      </c>
      <c r="B72" s="49" t="s">
        <v>87</v>
      </c>
      <c r="C72" s="19">
        <v>4</v>
      </c>
      <c r="D72" s="19">
        <v>9</v>
      </c>
      <c r="E72" s="57">
        <v>1800000000</v>
      </c>
      <c r="F72" s="21" t="s">
        <v>9</v>
      </c>
      <c r="G72" s="29">
        <f>G73+G76+G79</f>
        <v>4853</v>
      </c>
      <c r="H72" s="10"/>
      <c r="I72" s="9"/>
    </row>
    <row r="73" spans="1:9" ht="25.5" customHeight="1">
      <c r="A73" s="35" t="s">
        <v>79</v>
      </c>
      <c r="B73" s="49" t="s">
        <v>87</v>
      </c>
      <c r="C73" s="19">
        <v>4</v>
      </c>
      <c r="D73" s="19">
        <v>9</v>
      </c>
      <c r="E73" s="57">
        <v>1810099990</v>
      </c>
      <c r="F73" s="21"/>
      <c r="G73" s="29">
        <f>G74</f>
        <v>4173</v>
      </c>
      <c r="H73" s="10"/>
      <c r="I73" s="9"/>
    </row>
    <row r="74" spans="1:9" ht="21.75" customHeight="1">
      <c r="A74" s="35" t="s">
        <v>4</v>
      </c>
      <c r="B74" s="49" t="s">
        <v>87</v>
      </c>
      <c r="C74" s="19">
        <v>4</v>
      </c>
      <c r="D74" s="19">
        <v>9</v>
      </c>
      <c r="E74" s="57">
        <v>1810099990</v>
      </c>
      <c r="F74" s="21" t="s">
        <v>3</v>
      </c>
      <c r="G74" s="29">
        <f>G75</f>
        <v>4173</v>
      </c>
      <c r="H74" s="10"/>
      <c r="I74" s="9"/>
    </row>
    <row r="75" spans="1:9" ht="21.75" customHeight="1">
      <c r="A75" s="35" t="s">
        <v>2</v>
      </c>
      <c r="B75" s="49" t="s">
        <v>87</v>
      </c>
      <c r="C75" s="19">
        <v>4</v>
      </c>
      <c r="D75" s="19">
        <v>9</v>
      </c>
      <c r="E75" s="57">
        <v>1810099990</v>
      </c>
      <c r="F75" s="21" t="s">
        <v>1</v>
      </c>
      <c r="G75" s="29">
        <v>4173</v>
      </c>
      <c r="H75" s="10"/>
      <c r="I75" s="9"/>
    </row>
    <row r="76" spans="1:9" ht="21.75" customHeight="1">
      <c r="A76" s="35" t="s">
        <v>80</v>
      </c>
      <c r="B76" s="49" t="s">
        <v>87</v>
      </c>
      <c r="C76" s="19">
        <v>4</v>
      </c>
      <c r="D76" s="19">
        <v>9</v>
      </c>
      <c r="E76" s="57">
        <v>1820099990</v>
      </c>
      <c r="F76" s="21"/>
      <c r="G76" s="29">
        <f>G77</f>
        <v>180</v>
      </c>
      <c r="H76" s="10"/>
      <c r="I76" s="9"/>
    </row>
    <row r="77" spans="1:9" ht="21.75" customHeight="1">
      <c r="A77" s="35" t="s">
        <v>4</v>
      </c>
      <c r="B77" s="49" t="s">
        <v>87</v>
      </c>
      <c r="C77" s="19">
        <v>4</v>
      </c>
      <c r="D77" s="19">
        <v>9</v>
      </c>
      <c r="E77" s="57">
        <v>1820099990</v>
      </c>
      <c r="F77" s="21" t="s">
        <v>3</v>
      </c>
      <c r="G77" s="29">
        <f>G78</f>
        <v>180</v>
      </c>
      <c r="H77" s="10"/>
      <c r="I77" s="9"/>
    </row>
    <row r="78" spans="1:9" ht="21.75" customHeight="1">
      <c r="A78" s="35" t="s">
        <v>2</v>
      </c>
      <c r="B78" s="49" t="s">
        <v>87</v>
      </c>
      <c r="C78" s="19">
        <v>4</v>
      </c>
      <c r="D78" s="19">
        <v>9</v>
      </c>
      <c r="E78" s="57">
        <v>1820099990</v>
      </c>
      <c r="F78" s="21" t="s">
        <v>1</v>
      </c>
      <c r="G78" s="29">
        <v>180</v>
      </c>
      <c r="H78" s="10"/>
      <c r="I78" s="9"/>
    </row>
    <row r="79" spans="1:9" ht="15.75" customHeight="1">
      <c r="A79" s="35" t="s">
        <v>94</v>
      </c>
      <c r="B79" s="49" t="s">
        <v>87</v>
      </c>
      <c r="C79" s="19">
        <v>4</v>
      </c>
      <c r="D79" s="19">
        <v>9</v>
      </c>
      <c r="E79" s="57">
        <v>1830099990</v>
      </c>
      <c r="F79" s="21"/>
      <c r="G79" s="29">
        <f>G80</f>
        <v>500</v>
      </c>
      <c r="H79" s="10"/>
      <c r="I79" s="9"/>
    </row>
    <row r="80" spans="1:9" ht="21.75" customHeight="1">
      <c r="A80" s="35" t="s">
        <v>4</v>
      </c>
      <c r="B80" s="49" t="s">
        <v>87</v>
      </c>
      <c r="C80" s="19">
        <v>4</v>
      </c>
      <c r="D80" s="19">
        <v>9</v>
      </c>
      <c r="E80" s="57">
        <v>1830099990</v>
      </c>
      <c r="F80" s="21" t="s">
        <v>3</v>
      </c>
      <c r="G80" s="29">
        <f>G81</f>
        <v>500</v>
      </c>
      <c r="H80" s="10"/>
      <c r="I80" s="9"/>
    </row>
    <row r="81" spans="1:9" ht="21.75" customHeight="1">
      <c r="A81" s="35" t="s">
        <v>2</v>
      </c>
      <c r="B81" s="49" t="s">
        <v>87</v>
      </c>
      <c r="C81" s="19">
        <v>4</v>
      </c>
      <c r="D81" s="19">
        <v>9</v>
      </c>
      <c r="E81" s="57">
        <v>1830099990</v>
      </c>
      <c r="F81" s="21" t="s">
        <v>1</v>
      </c>
      <c r="G81" s="29">
        <v>500</v>
      </c>
      <c r="H81" s="10"/>
      <c r="I81" s="9"/>
    </row>
    <row r="82" spans="1:9" ht="16.5" customHeight="1">
      <c r="A82" s="60" t="s">
        <v>32</v>
      </c>
      <c r="B82" s="49" t="s">
        <v>87</v>
      </c>
      <c r="C82" s="25">
        <v>4</v>
      </c>
      <c r="D82" s="25">
        <v>12</v>
      </c>
      <c r="E82" s="65" t="s">
        <v>9</v>
      </c>
      <c r="F82" s="55" t="s">
        <v>9</v>
      </c>
      <c r="G82" s="28">
        <f>G83+G86+G89</f>
        <v>391.4</v>
      </c>
      <c r="H82" s="10"/>
      <c r="I82" s="9"/>
    </row>
    <row r="83" spans="1:9" ht="33" customHeight="1">
      <c r="A83" s="60" t="s">
        <v>81</v>
      </c>
      <c r="B83" s="49" t="s">
        <v>87</v>
      </c>
      <c r="C83" s="19">
        <v>4</v>
      </c>
      <c r="D83" s="19">
        <v>12</v>
      </c>
      <c r="E83" s="57">
        <v>1600099990</v>
      </c>
      <c r="F83" s="21" t="s">
        <v>9</v>
      </c>
      <c r="G83" s="29">
        <f>G84</f>
        <v>1</v>
      </c>
      <c r="H83" s="10"/>
      <c r="I83" s="9"/>
    </row>
    <row r="84" spans="1:9" ht="21.75" customHeight="1">
      <c r="A84" s="35" t="s">
        <v>4</v>
      </c>
      <c r="B84" s="49" t="s">
        <v>87</v>
      </c>
      <c r="C84" s="19">
        <v>4</v>
      </c>
      <c r="D84" s="19">
        <v>12</v>
      </c>
      <c r="E84" s="57">
        <v>1600099990</v>
      </c>
      <c r="F84" s="21" t="s">
        <v>3</v>
      </c>
      <c r="G84" s="29">
        <f>G85</f>
        <v>1</v>
      </c>
      <c r="H84" s="10"/>
      <c r="I84" s="9"/>
    </row>
    <row r="85" spans="1:9" ht="21.75" customHeight="1">
      <c r="A85" s="35" t="s">
        <v>2</v>
      </c>
      <c r="B85" s="49" t="s">
        <v>87</v>
      </c>
      <c r="C85" s="19">
        <v>4</v>
      </c>
      <c r="D85" s="19">
        <v>12</v>
      </c>
      <c r="E85" s="57">
        <v>1600099990</v>
      </c>
      <c r="F85" s="21" t="s">
        <v>1</v>
      </c>
      <c r="G85" s="29">
        <v>1</v>
      </c>
      <c r="H85" s="10"/>
      <c r="I85" s="9"/>
    </row>
    <row r="86" spans="1:9" ht="28.5" customHeight="1">
      <c r="A86" s="60" t="s">
        <v>90</v>
      </c>
      <c r="B86" s="49" t="s">
        <v>87</v>
      </c>
      <c r="C86" s="19">
        <v>4</v>
      </c>
      <c r="D86" s="19">
        <v>12</v>
      </c>
      <c r="E86" s="57">
        <v>3400099990</v>
      </c>
      <c r="F86" s="21" t="s">
        <v>9</v>
      </c>
      <c r="G86" s="29">
        <f>G87</f>
        <v>51</v>
      </c>
      <c r="H86" s="10"/>
      <c r="I86" s="9"/>
    </row>
    <row r="87" spans="1:9" ht="21.75" customHeight="1">
      <c r="A87" s="35" t="s">
        <v>4</v>
      </c>
      <c r="B87" s="49" t="s">
        <v>87</v>
      </c>
      <c r="C87" s="19">
        <v>4</v>
      </c>
      <c r="D87" s="19">
        <v>12</v>
      </c>
      <c r="E87" s="57">
        <v>3400099990</v>
      </c>
      <c r="F87" s="21" t="s">
        <v>3</v>
      </c>
      <c r="G87" s="29">
        <f>G88</f>
        <v>51</v>
      </c>
      <c r="H87" s="10"/>
      <c r="I87" s="9"/>
    </row>
    <row r="88" spans="1:9" ht="21.75" customHeight="1">
      <c r="A88" s="35" t="s">
        <v>2</v>
      </c>
      <c r="B88" s="49" t="s">
        <v>87</v>
      </c>
      <c r="C88" s="19">
        <v>4</v>
      </c>
      <c r="D88" s="19">
        <v>12</v>
      </c>
      <c r="E88" s="57">
        <v>3400099990</v>
      </c>
      <c r="F88" s="21" t="s">
        <v>1</v>
      </c>
      <c r="G88" s="29">
        <v>51</v>
      </c>
      <c r="H88" s="10"/>
      <c r="I88" s="9"/>
    </row>
    <row r="89" spans="1:9" ht="36.75" customHeight="1">
      <c r="A89" s="60" t="s">
        <v>23</v>
      </c>
      <c r="B89" s="49" t="s">
        <v>87</v>
      </c>
      <c r="C89" s="19">
        <v>4</v>
      </c>
      <c r="D89" s="19">
        <v>12</v>
      </c>
      <c r="E89" s="57">
        <v>7000089020</v>
      </c>
      <c r="F89" s="21"/>
      <c r="G89" s="29">
        <f>G90</f>
        <v>339.4</v>
      </c>
      <c r="H89" s="10"/>
      <c r="I89" s="9"/>
    </row>
    <row r="90" spans="1:9" ht="21.75" customHeight="1">
      <c r="A90" s="35" t="s">
        <v>22</v>
      </c>
      <c r="B90" s="49" t="s">
        <v>87</v>
      </c>
      <c r="C90" s="19">
        <v>4</v>
      </c>
      <c r="D90" s="19">
        <v>12</v>
      </c>
      <c r="E90" s="57">
        <v>7000089020</v>
      </c>
      <c r="F90" s="21">
        <v>500</v>
      </c>
      <c r="G90" s="29">
        <f>G91</f>
        <v>339.4</v>
      </c>
      <c r="H90" s="10"/>
      <c r="I90" s="9"/>
    </row>
    <row r="91" spans="1:9" ht="21.75" customHeight="1">
      <c r="A91" s="35" t="s">
        <v>21</v>
      </c>
      <c r="B91" s="49" t="s">
        <v>87</v>
      </c>
      <c r="C91" s="19">
        <v>4</v>
      </c>
      <c r="D91" s="19">
        <v>12</v>
      </c>
      <c r="E91" s="57">
        <v>7000089020</v>
      </c>
      <c r="F91" s="21">
        <v>540</v>
      </c>
      <c r="G91" s="29">
        <v>339.4</v>
      </c>
      <c r="H91" s="10"/>
      <c r="I91" s="9"/>
    </row>
    <row r="92" spans="1:9" ht="12.75" customHeight="1">
      <c r="A92" s="60" t="s">
        <v>31</v>
      </c>
      <c r="B92" s="49" t="s">
        <v>87</v>
      </c>
      <c r="C92" s="25">
        <v>5</v>
      </c>
      <c r="D92" s="25">
        <v>0</v>
      </c>
      <c r="E92" s="54" t="s">
        <v>9</v>
      </c>
      <c r="F92" s="55" t="s">
        <v>9</v>
      </c>
      <c r="G92" s="28">
        <f>G93+G100</f>
        <v>3134.7</v>
      </c>
      <c r="H92" s="10"/>
      <c r="I92" s="9"/>
    </row>
    <row r="93" spans="1:9" ht="12.75" customHeight="1">
      <c r="A93" s="60" t="s">
        <v>30</v>
      </c>
      <c r="B93" s="49" t="s">
        <v>87</v>
      </c>
      <c r="C93" s="25">
        <v>5</v>
      </c>
      <c r="D93" s="25">
        <v>1</v>
      </c>
      <c r="E93" s="54" t="s">
        <v>9</v>
      </c>
      <c r="F93" s="55" t="s">
        <v>9</v>
      </c>
      <c r="G93" s="28">
        <f>G94+G97</f>
        <v>654.8</v>
      </c>
      <c r="H93" s="10"/>
      <c r="I93" s="9"/>
    </row>
    <row r="94" spans="1:9" ht="27" customHeight="1">
      <c r="A94" s="22" t="s">
        <v>91</v>
      </c>
      <c r="B94" s="49" t="s">
        <v>87</v>
      </c>
      <c r="C94" s="25">
        <v>5</v>
      </c>
      <c r="D94" s="25">
        <v>1</v>
      </c>
      <c r="E94" s="66">
        <v>1100099990</v>
      </c>
      <c r="F94" s="26"/>
      <c r="G94" s="28">
        <f>G95</f>
        <v>0</v>
      </c>
      <c r="H94" s="10"/>
      <c r="I94" s="9"/>
    </row>
    <row r="95" spans="1:9" ht="16.5" customHeight="1">
      <c r="A95" s="35" t="s">
        <v>4</v>
      </c>
      <c r="B95" s="49" t="s">
        <v>87</v>
      </c>
      <c r="C95" s="19">
        <v>5</v>
      </c>
      <c r="D95" s="19">
        <v>1</v>
      </c>
      <c r="E95" s="57">
        <v>1100099990</v>
      </c>
      <c r="F95" s="56">
        <v>200</v>
      </c>
      <c r="G95" s="29">
        <v>0</v>
      </c>
      <c r="H95" s="10"/>
      <c r="I95" s="9"/>
    </row>
    <row r="96" spans="1:9" ht="28.5" customHeight="1">
      <c r="A96" s="35" t="s">
        <v>2</v>
      </c>
      <c r="B96" s="49" t="s">
        <v>87</v>
      </c>
      <c r="C96" s="19">
        <v>5</v>
      </c>
      <c r="D96" s="19">
        <v>1</v>
      </c>
      <c r="E96" s="57">
        <v>1100099990</v>
      </c>
      <c r="F96" s="56">
        <v>240</v>
      </c>
      <c r="G96" s="29">
        <v>0</v>
      </c>
      <c r="H96" s="10"/>
      <c r="I96" s="9"/>
    </row>
    <row r="97" spans="1:9" ht="12.75" customHeight="1">
      <c r="A97" s="35" t="s">
        <v>17</v>
      </c>
      <c r="B97" s="49" t="s">
        <v>87</v>
      </c>
      <c r="C97" s="19">
        <v>5</v>
      </c>
      <c r="D97" s="19">
        <v>1</v>
      </c>
      <c r="E97" s="20" t="s">
        <v>13</v>
      </c>
      <c r="F97" s="56" t="s">
        <v>9</v>
      </c>
      <c r="G97" s="29">
        <f>G98</f>
        <v>654.8</v>
      </c>
      <c r="H97" s="10"/>
      <c r="I97" s="9"/>
    </row>
    <row r="98" spans="1:9" ht="21.75" customHeight="1">
      <c r="A98" s="35" t="s">
        <v>4</v>
      </c>
      <c r="B98" s="49" t="s">
        <v>87</v>
      </c>
      <c r="C98" s="19">
        <v>5</v>
      </c>
      <c r="D98" s="19">
        <v>1</v>
      </c>
      <c r="E98" s="20" t="s">
        <v>13</v>
      </c>
      <c r="F98" s="21" t="s">
        <v>3</v>
      </c>
      <c r="G98" s="29">
        <f>G99</f>
        <v>654.8</v>
      </c>
      <c r="H98" s="10"/>
      <c r="I98" s="9"/>
    </row>
    <row r="99" spans="1:9" ht="32.25" customHeight="1">
      <c r="A99" s="35" t="s">
        <v>2</v>
      </c>
      <c r="B99" s="49" t="s">
        <v>87</v>
      </c>
      <c r="C99" s="19">
        <v>5</v>
      </c>
      <c r="D99" s="19">
        <v>1</v>
      </c>
      <c r="E99" s="20" t="s">
        <v>13</v>
      </c>
      <c r="F99" s="21" t="s">
        <v>1</v>
      </c>
      <c r="G99" s="29">
        <v>654.8</v>
      </c>
      <c r="H99" s="10"/>
      <c r="I99" s="9"/>
    </row>
    <row r="100" spans="1:9" ht="12.75" customHeight="1">
      <c r="A100" s="60" t="s">
        <v>29</v>
      </c>
      <c r="B100" s="49" t="s">
        <v>87</v>
      </c>
      <c r="C100" s="25">
        <v>5</v>
      </c>
      <c r="D100" s="25">
        <v>3</v>
      </c>
      <c r="E100" s="54" t="s">
        <v>9</v>
      </c>
      <c r="F100" s="55" t="s">
        <v>9</v>
      </c>
      <c r="G100" s="28">
        <f>G106+G101</f>
        <v>2479.9</v>
      </c>
      <c r="H100" s="10"/>
      <c r="I100" s="9"/>
    </row>
    <row r="101" spans="1:9" ht="60.75" customHeight="1">
      <c r="A101" s="22" t="s">
        <v>99</v>
      </c>
      <c r="B101" s="68">
        <v>650</v>
      </c>
      <c r="C101" s="19">
        <v>5</v>
      </c>
      <c r="D101" s="19">
        <v>3</v>
      </c>
      <c r="E101" s="20" t="s">
        <v>100</v>
      </c>
      <c r="F101" s="21" t="s">
        <v>101</v>
      </c>
      <c r="G101" s="29">
        <f>G102</f>
        <v>303.3</v>
      </c>
      <c r="H101" s="10"/>
      <c r="I101" s="9"/>
    </row>
    <row r="102" spans="1:9" ht="24" customHeight="1">
      <c r="A102" s="36" t="s">
        <v>102</v>
      </c>
      <c r="B102" s="68">
        <v>650</v>
      </c>
      <c r="C102" s="19">
        <v>5</v>
      </c>
      <c r="D102" s="19">
        <v>3</v>
      </c>
      <c r="E102" s="20" t="s">
        <v>103</v>
      </c>
      <c r="F102" s="21" t="s">
        <v>101</v>
      </c>
      <c r="G102" s="29">
        <f>G103</f>
        <v>303.3</v>
      </c>
      <c r="H102" s="10"/>
      <c r="I102" s="9"/>
    </row>
    <row r="103" spans="1:9" ht="16.5" customHeight="1">
      <c r="A103" s="36" t="s">
        <v>104</v>
      </c>
      <c r="B103" s="68">
        <v>650</v>
      </c>
      <c r="C103" s="19">
        <v>5</v>
      </c>
      <c r="D103" s="19">
        <v>3</v>
      </c>
      <c r="E103" s="20" t="s">
        <v>105</v>
      </c>
      <c r="F103" s="21" t="s">
        <v>101</v>
      </c>
      <c r="G103" s="29">
        <f>G104</f>
        <v>303.3</v>
      </c>
      <c r="H103" s="10"/>
      <c r="I103" s="9"/>
    </row>
    <row r="104" spans="1:9" ht="19.5" customHeight="1">
      <c r="A104" s="35" t="s">
        <v>4</v>
      </c>
      <c r="B104" s="49" t="s">
        <v>87</v>
      </c>
      <c r="C104" s="19">
        <v>5</v>
      </c>
      <c r="D104" s="19">
        <v>3</v>
      </c>
      <c r="E104" s="57">
        <v>1830189010</v>
      </c>
      <c r="F104" s="21" t="s">
        <v>3</v>
      </c>
      <c r="G104" s="29">
        <f>G105</f>
        <v>303.3</v>
      </c>
      <c r="H104" s="10"/>
      <c r="I104" s="9"/>
    </row>
    <row r="105" spans="1:9" ht="24" customHeight="1">
      <c r="A105" s="35" t="s">
        <v>2</v>
      </c>
      <c r="B105" s="49" t="s">
        <v>87</v>
      </c>
      <c r="C105" s="19">
        <v>5</v>
      </c>
      <c r="D105" s="19">
        <v>3</v>
      </c>
      <c r="E105" s="57">
        <v>1830189010</v>
      </c>
      <c r="F105" s="21" t="s">
        <v>1</v>
      </c>
      <c r="G105" s="29">
        <v>303.3</v>
      </c>
      <c r="H105" s="10"/>
      <c r="I105" s="9"/>
    </row>
    <row r="106" spans="1:9" ht="12.75" customHeight="1">
      <c r="A106" s="35" t="s">
        <v>17</v>
      </c>
      <c r="B106" s="49" t="s">
        <v>87</v>
      </c>
      <c r="C106" s="19">
        <v>5</v>
      </c>
      <c r="D106" s="19">
        <v>3</v>
      </c>
      <c r="E106" s="20" t="s">
        <v>13</v>
      </c>
      <c r="F106" s="21" t="s">
        <v>9</v>
      </c>
      <c r="G106" s="29">
        <f>G107</f>
        <v>2176.6</v>
      </c>
      <c r="H106" s="10"/>
      <c r="I106" s="9"/>
    </row>
    <row r="107" spans="1:9" ht="21.75" customHeight="1">
      <c r="A107" s="35" t="s">
        <v>4</v>
      </c>
      <c r="B107" s="49" t="s">
        <v>87</v>
      </c>
      <c r="C107" s="19">
        <v>5</v>
      </c>
      <c r="D107" s="19">
        <v>3</v>
      </c>
      <c r="E107" s="20" t="s">
        <v>13</v>
      </c>
      <c r="F107" s="21" t="s">
        <v>3</v>
      </c>
      <c r="G107" s="29">
        <f>G108</f>
        <v>2176.6</v>
      </c>
      <c r="H107" s="10"/>
      <c r="I107" s="9"/>
    </row>
    <row r="108" spans="1:9" ht="21.75" customHeight="1">
      <c r="A108" s="35" t="s">
        <v>2</v>
      </c>
      <c r="B108" s="49" t="s">
        <v>87</v>
      </c>
      <c r="C108" s="19">
        <v>5</v>
      </c>
      <c r="D108" s="19">
        <v>3</v>
      </c>
      <c r="E108" s="20" t="s">
        <v>13</v>
      </c>
      <c r="F108" s="21" t="s">
        <v>1</v>
      </c>
      <c r="G108" s="29">
        <v>2176.6</v>
      </c>
      <c r="H108" s="10"/>
      <c r="I108" s="9"/>
    </row>
    <row r="109" spans="1:9" ht="21.75" customHeight="1">
      <c r="A109" s="22" t="s">
        <v>65</v>
      </c>
      <c r="B109" s="49" t="s">
        <v>87</v>
      </c>
      <c r="C109" s="42">
        <v>6</v>
      </c>
      <c r="D109" s="42">
        <v>5</v>
      </c>
      <c r="E109" s="37"/>
      <c r="F109" s="58"/>
      <c r="G109" s="59">
        <f>G110</f>
        <v>0.7</v>
      </c>
      <c r="H109" s="10"/>
      <c r="I109" s="9"/>
    </row>
    <row r="110" spans="1:9" ht="51" customHeight="1">
      <c r="A110" s="36" t="s">
        <v>82</v>
      </c>
      <c r="B110" s="49" t="s">
        <v>87</v>
      </c>
      <c r="C110" s="19">
        <v>6</v>
      </c>
      <c r="D110" s="19">
        <v>5</v>
      </c>
      <c r="E110" s="57">
        <v>1510184290</v>
      </c>
      <c r="F110" s="21">
        <v>0</v>
      </c>
      <c r="G110" s="29">
        <f>G111</f>
        <v>0.7</v>
      </c>
      <c r="H110" s="10"/>
      <c r="I110" s="9"/>
    </row>
    <row r="111" spans="1:9" ht="40.5" customHeight="1">
      <c r="A111" s="36" t="s">
        <v>8</v>
      </c>
      <c r="B111" s="49" t="s">
        <v>87</v>
      </c>
      <c r="C111" s="19">
        <v>6</v>
      </c>
      <c r="D111" s="19">
        <v>5</v>
      </c>
      <c r="E111" s="57">
        <v>1510184290</v>
      </c>
      <c r="F111" s="21">
        <v>100</v>
      </c>
      <c r="G111" s="29">
        <f>G112</f>
        <v>0.7</v>
      </c>
      <c r="H111" s="10"/>
      <c r="I111" s="9"/>
    </row>
    <row r="112" spans="1:9" ht="21.75" customHeight="1">
      <c r="A112" s="36" t="s">
        <v>36</v>
      </c>
      <c r="B112" s="49" t="s">
        <v>87</v>
      </c>
      <c r="C112" s="19">
        <v>6</v>
      </c>
      <c r="D112" s="19">
        <v>5</v>
      </c>
      <c r="E112" s="57">
        <v>1510184290</v>
      </c>
      <c r="F112" s="21">
        <v>120</v>
      </c>
      <c r="G112" s="29">
        <v>0.7</v>
      </c>
      <c r="H112" s="10"/>
      <c r="I112" s="9"/>
    </row>
    <row r="113" spans="1:9" ht="21.75" customHeight="1">
      <c r="A113" s="22" t="s">
        <v>70</v>
      </c>
      <c r="B113" s="49" t="s">
        <v>87</v>
      </c>
      <c r="C113" s="42">
        <v>7</v>
      </c>
      <c r="D113" s="42">
        <v>0</v>
      </c>
      <c r="E113" s="64"/>
      <c r="F113" s="58"/>
      <c r="G113" s="59">
        <f>G114</f>
        <v>0</v>
      </c>
      <c r="H113" s="10"/>
      <c r="I113" s="9"/>
    </row>
    <row r="114" spans="1:9" ht="21.75" customHeight="1">
      <c r="A114" s="22" t="s">
        <v>71</v>
      </c>
      <c r="B114" s="49" t="s">
        <v>87</v>
      </c>
      <c r="C114" s="19">
        <v>7</v>
      </c>
      <c r="D114" s="19">
        <v>7</v>
      </c>
      <c r="E114" s="57"/>
      <c r="F114" s="21"/>
      <c r="G114" s="29">
        <f>G115</f>
        <v>0</v>
      </c>
      <c r="H114" s="10"/>
      <c r="I114" s="9"/>
    </row>
    <row r="115" spans="1:9" ht="30" customHeight="1">
      <c r="A115" s="67" t="s">
        <v>92</v>
      </c>
      <c r="B115" s="49" t="s">
        <v>87</v>
      </c>
      <c r="C115" s="19">
        <v>7</v>
      </c>
      <c r="D115" s="19">
        <v>7</v>
      </c>
      <c r="E115" s="57">
        <v>3200099990</v>
      </c>
      <c r="F115" s="21">
        <v>0</v>
      </c>
      <c r="G115" s="29">
        <v>0</v>
      </c>
      <c r="H115" s="10"/>
      <c r="I115" s="9"/>
    </row>
    <row r="116" spans="1:9" ht="12.75" customHeight="1">
      <c r="A116" s="60" t="s">
        <v>66</v>
      </c>
      <c r="B116" s="49" t="s">
        <v>87</v>
      </c>
      <c r="C116" s="25">
        <v>8</v>
      </c>
      <c r="D116" s="25">
        <v>0</v>
      </c>
      <c r="E116" s="65" t="s">
        <v>9</v>
      </c>
      <c r="F116" s="55" t="s">
        <v>9</v>
      </c>
      <c r="G116" s="28">
        <f>G117</f>
        <v>10569.5</v>
      </c>
      <c r="H116" s="10"/>
      <c r="I116" s="9"/>
    </row>
    <row r="117" spans="1:9" ht="12.75" customHeight="1">
      <c r="A117" s="60" t="s">
        <v>28</v>
      </c>
      <c r="B117" s="49" t="s">
        <v>87</v>
      </c>
      <c r="C117" s="25">
        <v>8</v>
      </c>
      <c r="D117" s="25">
        <v>1</v>
      </c>
      <c r="E117" s="65" t="s">
        <v>9</v>
      </c>
      <c r="F117" s="55" t="s">
        <v>9</v>
      </c>
      <c r="G117" s="28">
        <f>G119+G126</f>
        <v>10569.5</v>
      </c>
      <c r="H117" s="10"/>
      <c r="I117" s="9"/>
    </row>
    <row r="118" spans="1:9" ht="24" customHeight="1">
      <c r="A118" s="60" t="s">
        <v>83</v>
      </c>
      <c r="B118" s="49" t="s">
        <v>87</v>
      </c>
      <c r="C118" s="19">
        <v>0</v>
      </c>
      <c r="D118" s="19">
        <v>0</v>
      </c>
      <c r="E118" s="57">
        <v>500000590</v>
      </c>
      <c r="F118" s="21" t="s">
        <v>9</v>
      </c>
      <c r="G118" s="29">
        <f>G119+G137</f>
        <v>10564</v>
      </c>
      <c r="H118" s="10"/>
      <c r="I118" s="9"/>
    </row>
    <row r="119" spans="1:9" ht="29.25" customHeight="1">
      <c r="A119" s="61" t="s">
        <v>68</v>
      </c>
      <c r="B119" s="49" t="s">
        <v>87</v>
      </c>
      <c r="C119" s="19">
        <v>8</v>
      </c>
      <c r="D119" s="19">
        <v>1</v>
      </c>
      <c r="E119" s="57">
        <v>510000590</v>
      </c>
      <c r="F119" s="21"/>
      <c r="G119" s="29">
        <f>G120+G122+G124</f>
        <v>9622</v>
      </c>
      <c r="H119" s="10"/>
      <c r="I119" s="9"/>
    </row>
    <row r="120" spans="1:9" ht="39" customHeight="1">
      <c r="A120" s="35" t="s">
        <v>8</v>
      </c>
      <c r="B120" s="49" t="s">
        <v>87</v>
      </c>
      <c r="C120" s="19">
        <v>8</v>
      </c>
      <c r="D120" s="19">
        <v>1</v>
      </c>
      <c r="E120" s="57">
        <v>510000590</v>
      </c>
      <c r="F120" s="21" t="s">
        <v>7</v>
      </c>
      <c r="G120" s="29">
        <f>G121</f>
        <v>6672</v>
      </c>
      <c r="H120" s="10"/>
      <c r="I120" s="9"/>
    </row>
    <row r="121" spans="1:9" ht="12.75" customHeight="1">
      <c r="A121" s="35" t="s">
        <v>6</v>
      </c>
      <c r="B121" s="49" t="s">
        <v>87</v>
      </c>
      <c r="C121" s="19">
        <v>8</v>
      </c>
      <c r="D121" s="19">
        <v>1</v>
      </c>
      <c r="E121" s="57">
        <v>510000590</v>
      </c>
      <c r="F121" s="21" t="s">
        <v>5</v>
      </c>
      <c r="G121" s="29">
        <v>6672</v>
      </c>
      <c r="H121" s="10"/>
      <c r="I121" s="9"/>
    </row>
    <row r="122" spans="1:9" ht="21.75" customHeight="1">
      <c r="A122" s="35" t="s">
        <v>4</v>
      </c>
      <c r="B122" s="49" t="s">
        <v>87</v>
      </c>
      <c r="C122" s="19">
        <v>8</v>
      </c>
      <c r="D122" s="19">
        <v>1</v>
      </c>
      <c r="E122" s="57">
        <v>510000590</v>
      </c>
      <c r="F122" s="21" t="s">
        <v>3</v>
      </c>
      <c r="G122" s="29">
        <f>G123</f>
        <v>2630</v>
      </c>
      <c r="H122" s="10"/>
      <c r="I122" s="9"/>
    </row>
    <row r="123" spans="1:9" ht="21.75" customHeight="1">
      <c r="A123" s="35" t="s">
        <v>2</v>
      </c>
      <c r="B123" s="49" t="s">
        <v>87</v>
      </c>
      <c r="C123" s="19">
        <v>8</v>
      </c>
      <c r="D123" s="19">
        <v>1</v>
      </c>
      <c r="E123" s="57">
        <v>510000590</v>
      </c>
      <c r="F123" s="21" t="s">
        <v>1</v>
      </c>
      <c r="G123" s="29">
        <v>2630</v>
      </c>
      <c r="H123" s="10"/>
      <c r="I123" s="9"/>
    </row>
    <row r="124" spans="1:9" ht="12.75" customHeight="1">
      <c r="A124" s="35" t="s">
        <v>27</v>
      </c>
      <c r="B124" s="49" t="s">
        <v>87</v>
      </c>
      <c r="C124" s="19">
        <v>8</v>
      </c>
      <c r="D124" s="19">
        <v>1</v>
      </c>
      <c r="E124" s="57">
        <v>510000590</v>
      </c>
      <c r="F124" s="21" t="s">
        <v>26</v>
      </c>
      <c r="G124" s="29">
        <f>SUM(G125:G125)</f>
        <v>320</v>
      </c>
      <c r="H124" s="10"/>
      <c r="I124" s="9"/>
    </row>
    <row r="125" spans="1:9" ht="12.75" customHeight="1">
      <c r="A125" s="35" t="s">
        <v>25</v>
      </c>
      <c r="B125" s="49" t="s">
        <v>87</v>
      </c>
      <c r="C125" s="19">
        <v>8</v>
      </c>
      <c r="D125" s="19">
        <v>1</v>
      </c>
      <c r="E125" s="57">
        <v>510000590</v>
      </c>
      <c r="F125" s="21" t="s">
        <v>24</v>
      </c>
      <c r="G125" s="29">
        <v>320</v>
      </c>
      <c r="H125" s="10"/>
      <c r="I125" s="9"/>
    </row>
    <row r="126" spans="1:9" ht="36" customHeight="1">
      <c r="A126" s="60" t="s">
        <v>23</v>
      </c>
      <c r="B126" s="49" t="s">
        <v>87</v>
      </c>
      <c r="C126" s="19">
        <v>8</v>
      </c>
      <c r="D126" s="19">
        <v>1</v>
      </c>
      <c r="E126" s="57">
        <v>7000089020</v>
      </c>
      <c r="F126" s="21"/>
      <c r="G126" s="29">
        <f>G127</f>
        <v>947.5</v>
      </c>
      <c r="H126" s="10"/>
      <c r="I126" s="9"/>
    </row>
    <row r="127" spans="1:9" ht="12.75" customHeight="1">
      <c r="A127" s="35" t="s">
        <v>22</v>
      </c>
      <c r="B127" s="49" t="s">
        <v>87</v>
      </c>
      <c r="C127" s="19">
        <v>8</v>
      </c>
      <c r="D127" s="19">
        <v>1</v>
      </c>
      <c r="E127" s="57">
        <v>7000089020</v>
      </c>
      <c r="F127" s="56">
        <v>500</v>
      </c>
      <c r="G127" s="29">
        <f>G128</f>
        <v>947.5</v>
      </c>
      <c r="H127" s="10"/>
      <c r="I127" s="9"/>
    </row>
    <row r="128" spans="1:9" ht="12.75" customHeight="1">
      <c r="A128" s="35" t="s">
        <v>21</v>
      </c>
      <c r="B128" s="49" t="s">
        <v>87</v>
      </c>
      <c r="C128" s="19">
        <v>8</v>
      </c>
      <c r="D128" s="19">
        <v>1</v>
      </c>
      <c r="E128" s="57">
        <v>7000089020</v>
      </c>
      <c r="F128" s="56">
        <v>540</v>
      </c>
      <c r="G128" s="29">
        <v>947.5</v>
      </c>
      <c r="H128" s="10"/>
      <c r="I128" s="9"/>
    </row>
    <row r="129" spans="1:9" ht="12.75" customHeight="1">
      <c r="A129" s="60" t="s">
        <v>20</v>
      </c>
      <c r="B129" s="49" t="s">
        <v>87</v>
      </c>
      <c r="C129" s="62">
        <v>10</v>
      </c>
      <c r="D129" s="25">
        <v>0</v>
      </c>
      <c r="E129" s="54" t="s">
        <v>9</v>
      </c>
      <c r="F129" s="55" t="s">
        <v>9</v>
      </c>
      <c r="G129" s="28">
        <f>G130</f>
        <v>240</v>
      </c>
      <c r="H129" s="10"/>
      <c r="I129" s="9"/>
    </row>
    <row r="130" spans="1:9" ht="12.75" customHeight="1">
      <c r="A130" s="60" t="s">
        <v>19</v>
      </c>
      <c r="B130" s="49" t="s">
        <v>87</v>
      </c>
      <c r="C130" s="25">
        <v>10</v>
      </c>
      <c r="D130" s="25">
        <v>1</v>
      </c>
      <c r="E130" s="54" t="s">
        <v>9</v>
      </c>
      <c r="F130" s="55" t="s">
        <v>9</v>
      </c>
      <c r="G130" s="28">
        <f>G131</f>
        <v>240</v>
      </c>
      <c r="H130" s="10"/>
      <c r="I130" s="9"/>
    </row>
    <row r="131" spans="1:9" ht="12.75" customHeight="1">
      <c r="A131" s="35" t="s">
        <v>18</v>
      </c>
      <c r="B131" s="49" t="s">
        <v>87</v>
      </c>
      <c r="C131" s="19">
        <v>10</v>
      </c>
      <c r="D131" s="19">
        <v>1</v>
      </c>
      <c r="E131" s="20" t="s">
        <v>13</v>
      </c>
      <c r="F131" s="21" t="s">
        <v>9</v>
      </c>
      <c r="G131" s="29">
        <f>G132</f>
        <v>240</v>
      </c>
      <c r="H131" s="10"/>
      <c r="I131" s="9"/>
    </row>
    <row r="132" spans="1:9" ht="12.75" customHeight="1">
      <c r="A132" s="35" t="s">
        <v>17</v>
      </c>
      <c r="B132" s="49" t="s">
        <v>87</v>
      </c>
      <c r="C132" s="19">
        <v>10</v>
      </c>
      <c r="D132" s="19">
        <v>1</v>
      </c>
      <c r="E132" s="20" t="s">
        <v>13</v>
      </c>
      <c r="F132" s="21" t="s">
        <v>9</v>
      </c>
      <c r="G132" s="29">
        <f>G133</f>
        <v>240</v>
      </c>
      <c r="H132" s="10"/>
      <c r="I132" s="9"/>
    </row>
    <row r="133" spans="1:9" ht="12.75" customHeight="1">
      <c r="A133" s="35" t="s">
        <v>16</v>
      </c>
      <c r="B133" s="49" t="s">
        <v>87</v>
      </c>
      <c r="C133" s="19">
        <v>10</v>
      </c>
      <c r="D133" s="19">
        <v>1</v>
      </c>
      <c r="E133" s="20" t="s">
        <v>13</v>
      </c>
      <c r="F133" s="21" t="s">
        <v>15</v>
      </c>
      <c r="G133" s="29">
        <f>G134</f>
        <v>240</v>
      </c>
      <c r="H133" s="10"/>
      <c r="I133" s="9"/>
    </row>
    <row r="134" spans="1:9" ht="21.75" customHeight="1">
      <c r="A134" s="35" t="s">
        <v>14</v>
      </c>
      <c r="B134" s="49" t="s">
        <v>87</v>
      </c>
      <c r="C134" s="19">
        <v>10</v>
      </c>
      <c r="D134" s="19">
        <v>1</v>
      </c>
      <c r="E134" s="20" t="s">
        <v>13</v>
      </c>
      <c r="F134" s="21" t="s">
        <v>12</v>
      </c>
      <c r="G134" s="29">
        <v>240</v>
      </c>
      <c r="H134" s="10"/>
      <c r="I134" s="9"/>
    </row>
    <row r="135" spans="1:9" ht="12.75" customHeight="1">
      <c r="A135" s="60" t="s">
        <v>11</v>
      </c>
      <c r="B135" s="49" t="s">
        <v>87</v>
      </c>
      <c r="C135" s="25">
        <v>11</v>
      </c>
      <c r="D135" s="25">
        <v>0</v>
      </c>
      <c r="E135" s="54" t="s">
        <v>9</v>
      </c>
      <c r="F135" s="55" t="s">
        <v>9</v>
      </c>
      <c r="G135" s="28">
        <f>G136</f>
        <v>942</v>
      </c>
      <c r="H135" s="10"/>
      <c r="I135" s="9"/>
    </row>
    <row r="136" spans="1:9" ht="12.75" customHeight="1">
      <c r="A136" s="60" t="s">
        <v>10</v>
      </c>
      <c r="B136" s="49" t="s">
        <v>87</v>
      </c>
      <c r="C136" s="25">
        <v>11</v>
      </c>
      <c r="D136" s="25">
        <v>1</v>
      </c>
      <c r="E136" s="54" t="s">
        <v>9</v>
      </c>
      <c r="F136" s="55" t="s">
        <v>9</v>
      </c>
      <c r="G136" s="28">
        <f>G137</f>
        <v>942</v>
      </c>
      <c r="H136" s="10"/>
      <c r="I136" s="9"/>
    </row>
    <row r="137" spans="1:9" ht="24" customHeight="1">
      <c r="A137" s="63" t="s">
        <v>67</v>
      </c>
      <c r="B137" s="49" t="s">
        <v>87</v>
      </c>
      <c r="C137" s="19">
        <v>11</v>
      </c>
      <c r="D137" s="19">
        <v>1</v>
      </c>
      <c r="E137" s="57">
        <v>520000590</v>
      </c>
      <c r="F137" s="21" t="s">
        <v>9</v>
      </c>
      <c r="G137" s="29">
        <f>G138+G140</f>
        <v>942</v>
      </c>
      <c r="H137" s="10"/>
      <c r="I137" s="9"/>
    </row>
    <row r="138" spans="1:9" ht="45" customHeight="1">
      <c r="A138" s="35" t="s">
        <v>8</v>
      </c>
      <c r="B138" s="49" t="s">
        <v>87</v>
      </c>
      <c r="C138" s="19">
        <v>11</v>
      </c>
      <c r="D138" s="19">
        <v>1</v>
      </c>
      <c r="E138" s="57">
        <v>520000590</v>
      </c>
      <c r="F138" s="21" t="s">
        <v>7</v>
      </c>
      <c r="G138" s="29">
        <f>G139</f>
        <v>932</v>
      </c>
      <c r="H138" s="10"/>
      <c r="I138" s="9"/>
    </row>
    <row r="139" spans="1:9" ht="23.25" customHeight="1">
      <c r="A139" s="35" t="s">
        <v>6</v>
      </c>
      <c r="B139" s="49" t="s">
        <v>87</v>
      </c>
      <c r="C139" s="19">
        <v>11</v>
      </c>
      <c r="D139" s="19">
        <v>1</v>
      </c>
      <c r="E139" s="57">
        <v>520000590</v>
      </c>
      <c r="F139" s="21" t="s">
        <v>5</v>
      </c>
      <c r="G139" s="29">
        <v>932</v>
      </c>
      <c r="H139" s="10"/>
      <c r="I139" s="9"/>
    </row>
    <row r="140" spans="1:9" ht="23.25" customHeight="1">
      <c r="A140" s="35" t="s">
        <v>4</v>
      </c>
      <c r="B140" s="49" t="s">
        <v>87</v>
      </c>
      <c r="C140" s="19">
        <v>11</v>
      </c>
      <c r="D140" s="19">
        <v>1</v>
      </c>
      <c r="E140" s="57">
        <v>520000590</v>
      </c>
      <c r="F140" s="56">
        <v>200</v>
      </c>
      <c r="G140" s="29">
        <f>G141</f>
        <v>10</v>
      </c>
      <c r="H140" s="10"/>
      <c r="I140" s="9"/>
    </row>
    <row r="141" spans="1:9" ht="23.25" customHeight="1" thickBot="1">
      <c r="A141" s="35" t="s">
        <v>2</v>
      </c>
      <c r="B141" s="49" t="s">
        <v>87</v>
      </c>
      <c r="C141" s="19">
        <v>11</v>
      </c>
      <c r="D141" s="19">
        <v>1</v>
      </c>
      <c r="E141" s="57">
        <v>520000590</v>
      </c>
      <c r="F141" s="56">
        <v>240</v>
      </c>
      <c r="G141" s="29">
        <v>10</v>
      </c>
      <c r="H141" s="10"/>
      <c r="I141" s="9"/>
    </row>
    <row r="142" spans="1:10" ht="21.75" customHeight="1" thickBot="1">
      <c r="A142" s="31" t="s">
        <v>0</v>
      </c>
      <c r="B142" s="43"/>
      <c r="C142" s="32"/>
      <c r="D142" s="32"/>
      <c r="E142" s="32"/>
      <c r="F142" s="32"/>
      <c r="G142" s="33">
        <f>G10+G32+G37+G70+G92+G116+G129+G135+G109</f>
        <v>31391.1</v>
      </c>
      <c r="H142" s="8"/>
      <c r="I142" s="3"/>
      <c r="J142" s="34"/>
    </row>
    <row r="143" spans="1:9" ht="11.25" customHeight="1">
      <c r="A143" s="6"/>
      <c r="B143" s="6"/>
      <c r="C143" s="5"/>
      <c r="D143" s="3"/>
      <c r="E143" s="5"/>
      <c r="F143" s="3"/>
      <c r="G143" s="3"/>
      <c r="H143" s="2"/>
      <c r="I143" s="2"/>
    </row>
    <row r="144" spans="1:9" ht="11.25" customHeight="1">
      <c r="A144" s="4"/>
      <c r="B144" s="4"/>
      <c r="C144" s="5"/>
      <c r="D144" s="3"/>
      <c r="E144" s="5"/>
      <c r="F144" s="3"/>
      <c r="G144" s="38"/>
      <c r="H144" s="2"/>
      <c r="I144" s="2"/>
    </row>
    <row r="145" spans="1:9" ht="12.75" customHeight="1">
      <c r="A145" s="4"/>
      <c r="B145" s="4"/>
      <c r="C145" s="3"/>
      <c r="D145" s="3"/>
      <c r="E145" s="4"/>
      <c r="F145" s="3"/>
      <c r="G145" s="3"/>
      <c r="H145" s="2"/>
      <c r="I145" s="2"/>
    </row>
    <row r="146" spans="1:9" ht="11.25" customHeight="1">
      <c r="A146" s="6"/>
      <c r="B146" s="6"/>
      <c r="C146" s="3"/>
      <c r="D146" s="3"/>
      <c r="E146" s="5"/>
      <c r="F146" s="3"/>
      <c r="G146" s="3"/>
      <c r="H146" s="2"/>
      <c r="I146" s="2"/>
    </row>
    <row r="147" spans="1:9" ht="11.25" customHeight="1">
      <c r="A147" s="4"/>
      <c r="B147" s="4"/>
      <c r="C147" s="5"/>
      <c r="D147" s="3"/>
      <c r="E147" s="5"/>
      <c r="F147" s="3"/>
      <c r="G147" s="3"/>
      <c r="H147" s="2"/>
      <c r="I147" s="2"/>
    </row>
    <row r="148" spans="1:9" ht="11.25" customHeight="1">
      <c r="A148" s="4"/>
      <c r="B148" s="4"/>
      <c r="C148" s="3"/>
      <c r="D148" s="3"/>
      <c r="E148" s="3"/>
      <c r="F148" s="3"/>
      <c r="G148" s="3"/>
      <c r="H148" s="2"/>
      <c r="I148" s="2"/>
    </row>
    <row r="149" spans="1:9" ht="12.75" customHeight="1">
      <c r="A149" s="2"/>
      <c r="B149" s="2"/>
      <c r="C149" s="2"/>
      <c r="D149" s="2"/>
      <c r="E149" s="2"/>
      <c r="F149" s="2"/>
      <c r="G149" s="2"/>
      <c r="H149" s="2"/>
      <c r="I149" s="2"/>
    </row>
  </sheetData>
  <sheetProtection/>
  <mergeCells count="2">
    <mergeCell ref="L12:S12"/>
    <mergeCell ref="A6:H6"/>
  </mergeCells>
  <printOptions/>
  <pageMargins left="0.7874015748031497" right="0.1968503937007874" top="0.3937007874015748" bottom="0.15748031496062992" header="0.15748031496062992" footer="0.15748031496062992"/>
  <pageSetup fitToHeight="0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 2</dc:creator>
  <cp:keywords/>
  <dc:description/>
  <cp:lastModifiedBy>Comp</cp:lastModifiedBy>
  <cp:lastPrinted>2021-04-03T07:03:00Z</cp:lastPrinted>
  <dcterms:created xsi:type="dcterms:W3CDTF">2017-10-02T07:18:07Z</dcterms:created>
  <dcterms:modified xsi:type="dcterms:W3CDTF">2021-04-03T07:06:58Z</dcterms:modified>
  <cp:category/>
  <cp:version/>
  <cp:contentType/>
  <cp:contentStatus/>
</cp:coreProperties>
</file>